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1760" activeTab="0"/>
  </bookViews>
  <sheets>
    <sheet name="tabulka" sheetId="1" r:id="rId1"/>
    <sheet name="statistiky" sheetId="2" r:id="rId2"/>
    <sheet name="Pokojovice" sheetId="3" r:id="rId3"/>
    <sheet name="Lukáš B" sheetId="4" r:id="rId4"/>
    <sheet name="Veselý" sheetId="5" r:id="rId5"/>
    <sheet name="Drakstav" sheetId="6" r:id="rId6"/>
    <sheet name="Stařeč" sheetId="7" r:id="rId7"/>
    <sheet name="Okříšky" sheetId="8" r:id="rId8"/>
    <sheet name="Krhov" sheetId="9" r:id="rId9"/>
    <sheet name="Lukáš A" sheetId="10" r:id="rId10"/>
  </sheets>
  <definedNames>
    <definedName name="_xlnm._FilterDatabase" localSheetId="1" hidden="1">'statistiky'!$C$3:$I$182</definedName>
  </definedNames>
  <calcPr fullCalcOnLoad="1"/>
</workbook>
</file>

<file path=xl/sharedStrings.xml><?xml version="1.0" encoding="utf-8"?>
<sst xmlns="http://schemas.openxmlformats.org/spreadsheetml/2006/main" count="2648" uniqueCount="456">
  <si>
    <t>HPH Pokojovice</t>
  </si>
  <si>
    <t>kolo</t>
  </si>
  <si>
    <t>domácí</t>
  </si>
  <si>
    <t>hosté</t>
  </si>
  <si>
    <t>Pokojovice</t>
  </si>
  <si>
    <t>–</t>
  </si>
  <si>
    <t>Lukáš A</t>
  </si>
  <si>
    <t>:</t>
  </si>
  <si>
    <t>Lukáš B</t>
  </si>
  <si>
    <t>Okříšky</t>
  </si>
  <si>
    <t>Veselý</t>
  </si>
  <si>
    <t>Krhov</t>
  </si>
  <si>
    <t>Drakstav</t>
  </si>
  <si>
    <t>Stařeč</t>
  </si>
  <si>
    <t>1.</t>
  </si>
  <si>
    <t>2.</t>
  </si>
  <si>
    <t>3.</t>
  </si>
  <si>
    <t>4.</t>
  </si>
  <si>
    <t>5.</t>
  </si>
  <si>
    <t>6.</t>
  </si>
  <si>
    <t>7.</t>
  </si>
  <si>
    <t>8.</t>
  </si>
  <si>
    <t>Z</t>
  </si>
  <si>
    <t>V</t>
  </si>
  <si>
    <t>Vp</t>
  </si>
  <si>
    <t>R</t>
  </si>
  <si>
    <t>Pp</t>
  </si>
  <si>
    <t>P</t>
  </si>
  <si>
    <t>skóre</t>
  </si>
  <si>
    <t>body</t>
  </si>
  <si>
    <t>HC LUKÁŠ A</t>
  </si>
  <si>
    <t>HC LUKÁŠ B</t>
  </si>
  <si>
    <t>Sokoli OKŘÍŠKY</t>
  </si>
  <si>
    <t>Hokejový klub – Drakstav</t>
  </si>
  <si>
    <t>Veselý TEAM</t>
  </si>
  <si>
    <t>KRHOV</t>
  </si>
  <si>
    <t>TJ Sokol Stařeč</t>
  </si>
  <si>
    <t>ŠAROUN Pavel</t>
  </si>
  <si>
    <t>ČERNÝ Kamil</t>
  </si>
  <si>
    <t>FILA Vojtěch</t>
  </si>
  <si>
    <t>KONEČNÝ Ondřej</t>
  </si>
  <si>
    <t>RYGL Michal</t>
  </si>
  <si>
    <t>VÍDEŇSKÝ Milan</t>
  </si>
  <si>
    <t>BRABEC Petr</t>
  </si>
  <si>
    <t>JAHODA Vojtěch</t>
  </si>
  <si>
    <t>BRABEC Pavel</t>
  </si>
  <si>
    <t>KRUTIŠ Vladimír</t>
  </si>
  <si>
    <t>HONS Ivo</t>
  </si>
  <si>
    <t>NĚMEC Lukáš</t>
  </si>
  <si>
    <t>KREJČÍ Martin</t>
  </si>
  <si>
    <t>VANĚK Miroslav</t>
  </si>
  <si>
    <t>CHLÁDEK Vítězslav</t>
  </si>
  <si>
    <t>KOVÁŘ Jan</t>
  </si>
  <si>
    <t>CAHA Pavel</t>
  </si>
  <si>
    <t>VALÍK Zdeněk</t>
  </si>
  <si>
    <t>VALÍK Roman</t>
  </si>
  <si>
    <t>PEKÁREK Libor</t>
  </si>
  <si>
    <t>BRABEC Daniel</t>
  </si>
  <si>
    <t>B</t>
  </si>
  <si>
    <t>A</t>
  </si>
  <si>
    <t>Tr</t>
  </si>
  <si>
    <t>celkem</t>
  </si>
  <si>
    <t>Body</t>
  </si>
  <si>
    <t>Trest</t>
  </si>
  <si>
    <t>Záp</t>
  </si>
  <si>
    <t>Hokejový klub 
– Drakstav</t>
  </si>
  <si>
    <t>STŘECHA Aleš</t>
  </si>
  <si>
    <t>KONFRŠT Zbyněk</t>
  </si>
  <si>
    <t xml:space="preserve">SLÁDEK Jan </t>
  </si>
  <si>
    <t>BARTEJS Jiří</t>
  </si>
  <si>
    <t>BERÁNEK Tomáš</t>
  </si>
  <si>
    <t>ČEJKA Petr</t>
  </si>
  <si>
    <t>INTROVIČ Jan</t>
  </si>
  <si>
    <t>JEŽ Michal</t>
  </si>
  <si>
    <t>JIROVSKÝ Zdeněk</t>
  </si>
  <si>
    <t>KARÁSEK Lukáš</t>
  </si>
  <si>
    <t>KLOUDA Lukáš</t>
  </si>
  <si>
    <t>LUKÁŠ Martin</t>
  </si>
  <si>
    <t>LUKÁŠ Pavel</t>
  </si>
  <si>
    <t>MALÁT Václav</t>
  </si>
  <si>
    <t>MATOUŠEK Josef</t>
  </si>
  <si>
    <t>NOVÁK Rostislav</t>
  </si>
  <si>
    <t>POUR Jaroslav</t>
  </si>
  <si>
    <t>STUDENÝ Radek</t>
  </si>
  <si>
    <t>TOMÁŠ Petr</t>
  </si>
  <si>
    <t>TOMEK Pavel</t>
  </si>
  <si>
    <t>HUTAŘ Jaroslav</t>
  </si>
  <si>
    <t>BLÁHA Miroslav</t>
  </si>
  <si>
    <t>ČERNÝ Miroslav</t>
  </si>
  <si>
    <t>JAKOUBEK David</t>
  </si>
  <si>
    <t>JANÍK Miroslav</t>
  </si>
  <si>
    <t>JEŘÁBEK Vladimír</t>
  </si>
  <si>
    <t>KLOUDA Jiří</t>
  </si>
  <si>
    <t>KUTÁLEK Jiří</t>
  </si>
  <si>
    <t>MÁLEK Ladislav</t>
  </si>
  <si>
    <t>ROUSEK Jaroslav</t>
  </si>
  <si>
    <t>SEDLÁŘ Viktor</t>
  </si>
  <si>
    <t>STŘELEC Radek</t>
  </si>
  <si>
    <t>SVOBODA Petr</t>
  </si>
  <si>
    <t>ZEIBERT David</t>
  </si>
  <si>
    <t>DOČKAL Tomáš</t>
  </si>
  <si>
    <t>SCHÖNBERGER Jiří</t>
  </si>
  <si>
    <t>POJER Jakub</t>
  </si>
  <si>
    <t>MAŠEK Martin</t>
  </si>
  <si>
    <t>BACHER Jiří</t>
  </si>
  <si>
    <t>VOZÁRIK Radek</t>
  </si>
  <si>
    <t>BACHER Rostislav</t>
  </si>
  <si>
    <t>NESTROJIL Tomáš</t>
  </si>
  <si>
    <t>NOVÁK Jan</t>
  </si>
  <si>
    <t>JEŘÁBEK Jan</t>
  </si>
  <si>
    <t>ŠIROKÝ Ondřej</t>
  </si>
  <si>
    <t>MAŠEK Marian</t>
  </si>
  <si>
    <t>VEJTASA Jiří</t>
  </si>
  <si>
    <t>JEŘÁBEK Michal</t>
  </si>
  <si>
    <t>NETOLIČKA Patrik</t>
  </si>
  <si>
    <t>FILA Jiří</t>
  </si>
  <si>
    <t>HVĚZDA Jan</t>
  </si>
  <si>
    <t>KUKLÍK Pavel</t>
  </si>
  <si>
    <t>BUKSA Pavel</t>
  </si>
  <si>
    <t>DENEMAREK Jiří</t>
  </si>
  <si>
    <t>DIVIŠ Martin</t>
  </si>
  <si>
    <t>HÁJEK Miroslav</t>
  </si>
  <si>
    <t>HÁJEK Roman</t>
  </si>
  <si>
    <t>HAMBÁLEK Jiří</t>
  </si>
  <si>
    <t>KLUSÁČEK Jan</t>
  </si>
  <si>
    <t>KURTIN Pavel</t>
  </si>
  <si>
    <t>PELÁN Jaroslav</t>
  </si>
  <si>
    <t>RŮŽIČKA Pavel</t>
  </si>
  <si>
    <t>RŮŽIČKA Vítězslav</t>
  </si>
  <si>
    <t>SALÁK Milan</t>
  </si>
  <si>
    <t>SKOUMAL Lukáš</t>
  </si>
  <si>
    <t>ŠKODA Karel</t>
  </si>
  <si>
    <t>ŠKODA Vítězslav</t>
  </si>
  <si>
    <t>TŮMA Martin</t>
  </si>
  <si>
    <t>CAFOUREK Radek</t>
  </si>
  <si>
    <t>SAMEK Karel</t>
  </si>
  <si>
    <t>SKŘIVÁNEK Petr</t>
  </si>
  <si>
    <t>RYGL Jaromír</t>
  </si>
  <si>
    <t>RYGL Lukáš</t>
  </si>
  <si>
    <t>RYGL Jaromír ml.</t>
  </si>
  <si>
    <t>RŮŽIČKA Josef</t>
  </si>
  <si>
    <t>RYGL Svatoslav</t>
  </si>
  <si>
    <t>SVOBODA Milan</t>
  </si>
  <si>
    <t>ŠTĚPÁNEK Martin</t>
  </si>
  <si>
    <t>NOVÁK Jaromír</t>
  </si>
  <si>
    <t>SOCHNA Radek</t>
  </si>
  <si>
    <t>DALECKÝ Ondřej</t>
  </si>
  <si>
    <t>SVOBODA Miroslav</t>
  </si>
  <si>
    <t>FABIÁN Lukáš</t>
  </si>
  <si>
    <t>URBÁNEK Miroslav</t>
  </si>
  <si>
    <t>LAVIČKA Luboš</t>
  </si>
  <si>
    <t>MÁCA Martin</t>
  </si>
  <si>
    <t>JELINEK Milan</t>
  </si>
  <si>
    <t>VÁKA Michal</t>
  </si>
  <si>
    <t>LINHART David</t>
  </si>
  <si>
    <t>ŠIROKÝ Rudolf</t>
  </si>
  <si>
    <t>LINHART Martin</t>
  </si>
  <si>
    <t>PISK Jakub</t>
  </si>
  <si>
    <t>LUDES Miroslav</t>
  </si>
  <si>
    <t>JEŽEK Miroslav</t>
  </si>
  <si>
    <t>SEDLÁK Martin</t>
  </si>
  <si>
    <t>HOLČÁK Martin</t>
  </si>
  <si>
    <t>BARTŮNĚK Michal</t>
  </si>
  <si>
    <t>BARTŮNĚK Lukáš</t>
  </si>
  <si>
    <t>JELINEK Pavel</t>
  </si>
  <si>
    <t>SVOBODA Jakub</t>
  </si>
  <si>
    <t>MOLÁK Michal</t>
  </si>
  <si>
    <t>TOMEK Michal</t>
  </si>
  <si>
    <t>DVOŘÁK Stanislav</t>
  </si>
  <si>
    <t>DVOŘÁK David</t>
  </si>
  <si>
    <t>BARTUŠEK Pavel</t>
  </si>
  <si>
    <t>SVOBODA Pavel</t>
  </si>
  <si>
    <t>VESELÝ Vladimír</t>
  </si>
  <si>
    <t>JURÁNEK Stanislav</t>
  </si>
  <si>
    <t>ROUPEC Josef</t>
  </si>
  <si>
    <t>KONFRŠT Jiří</t>
  </si>
  <si>
    <t>JELÍNEK Josef</t>
  </si>
  <si>
    <t>FORMAN Jan</t>
  </si>
  <si>
    <t>PRŮŽA Vladimír</t>
  </si>
  <si>
    <t>SLAVÍČEK Miroslav</t>
  </si>
  <si>
    <t>NEČAS Petr</t>
  </si>
  <si>
    <t>NEČAS Lubomír</t>
  </si>
  <si>
    <t>ŠTORK Stanislav</t>
  </si>
  <si>
    <t>RYGL Stanislav</t>
  </si>
  <si>
    <t>JÍRA Radek</t>
  </si>
  <si>
    <t>PEKÁREK Martin</t>
  </si>
  <si>
    <t>CAHA František</t>
  </si>
  <si>
    <t>BŘINEK Tomáš</t>
  </si>
  <si>
    <t>DOHNAL Tomáš</t>
  </si>
  <si>
    <t>KACETL Václav</t>
  </si>
  <si>
    <t>Br</t>
  </si>
  <si>
    <t>VLČEK Dušan</t>
  </si>
  <si>
    <t>JEŽEK Michal</t>
  </si>
  <si>
    <t>PŘIDAL Milan</t>
  </si>
  <si>
    <t>VOZÁRIK Ondřej</t>
  </si>
  <si>
    <t>PŘIBYL Aleš</t>
  </si>
  <si>
    <t>zápasy</t>
  </si>
  <si>
    <t>branky</t>
  </si>
  <si>
    <t>asistence</t>
  </si>
  <si>
    <t>jméno</t>
  </si>
  <si>
    <t>tým</t>
  </si>
  <si>
    <t>tresty</t>
  </si>
  <si>
    <t>poř.</t>
  </si>
  <si>
    <t>G</t>
  </si>
  <si>
    <t>produktivita</t>
  </si>
  <si>
    <t>střelci</t>
  </si>
  <si>
    <t>tr. min.</t>
  </si>
  <si>
    <t>HOLÍK Jiří</t>
  </si>
  <si>
    <t>SVOBODA Jindřich</t>
  </si>
  <si>
    <t>Tabulka slušnosti</t>
  </si>
  <si>
    <t>DVOŘÁK Petr</t>
  </si>
  <si>
    <t>KŘEN Filip</t>
  </si>
  <si>
    <t>ŘÍMOVSKÝ Milan</t>
  </si>
  <si>
    <t>MENCÁK Bohumil</t>
  </si>
  <si>
    <t>BÖHM Josef</t>
  </si>
  <si>
    <t>KOMÍNEK Roman</t>
  </si>
  <si>
    <t>GIS Patrik</t>
  </si>
  <si>
    <t>NOVÁK Radek</t>
  </si>
  <si>
    <t>kont.</t>
  </si>
  <si>
    <t>HAVLÍK Petr</t>
  </si>
  <si>
    <t>BURIAN Jiří</t>
  </si>
  <si>
    <t>FILA Jan</t>
  </si>
  <si>
    <t>REZEK Michal</t>
  </si>
  <si>
    <t xml:space="preserve">Lukáš A </t>
  </si>
  <si>
    <t>PYTLÍK Jaroslav</t>
  </si>
  <si>
    <t>FICHTER Zdeněk</t>
  </si>
  <si>
    <t>PAVLÍČEK Roman</t>
  </si>
  <si>
    <t>SUCHÁNEK Miroslav</t>
  </si>
  <si>
    <t>DOKULIL Jan</t>
  </si>
  <si>
    <t>BARÁK Martin</t>
  </si>
  <si>
    <t>BURIAN Vítěslav</t>
  </si>
  <si>
    <t>HOTOVÝ Tomáš</t>
  </si>
  <si>
    <t>TEPLÝ Milan</t>
  </si>
  <si>
    <t>JOHN Radek</t>
  </si>
  <si>
    <t>VOSTÁL František</t>
  </si>
  <si>
    <t>HOUZAR Karel</t>
  </si>
  <si>
    <t>POKORNÝ Miloš</t>
  </si>
  <si>
    <t>VOŠMERA Mirolav</t>
  </si>
  <si>
    <t>DIVIŠ Martin ml.</t>
  </si>
  <si>
    <t>NESNÍDAL Pavel</t>
  </si>
  <si>
    <t>ŠPLÍCHAL David</t>
  </si>
  <si>
    <t>TOMI Miroslav</t>
  </si>
  <si>
    <t>URBÁNEK Václav</t>
  </si>
  <si>
    <t>tr. min</t>
  </si>
  <si>
    <t>Tabulka
Městské NÁPOJE BRABEC ligy 2012/2013 - nadstavba</t>
  </si>
  <si>
    <t>PROCHÁZKA Roman</t>
  </si>
  <si>
    <t>DITRICH David</t>
  </si>
  <si>
    <t>Hokejový klub - Drakstav</t>
  </si>
  <si>
    <t>sn</t>
  </si>
  <si>
    <r>
      <rPr>
        <b/>
        <sz val="14"/>
        <color indexed="8"/>
        <rFont val="Calibri"/>
        <family val="2"/>
      </rPr>
      <t>Tabulka</t>
    </r>
    <r>
      <rPr>
        <b/>
        <sz val="11"/>
        <color indexed="8"/>
        <rFont val="Calibri"/>
        <family val="2"/>
      </rPr>
      <t xml:space="preserve">
</t>
    </r>
    <r>
      <rPr>
        <b/>
        <sz val="14"/>
        <color indexed="8"/>
        <rFont val="Calibri"/>
        <family val="2"/>
      </rPr>
      <t>Městské NÁPOJE BRABEC ligy 2012/2013 - 1. kolo</t>
    </r>
  </si>
  <si>
    <t>HOMOLKA Miloš</t>
  </si>
  <si>
    <t>ROUBEC Stanislav</t>
  </si>
  <si>
    <t>HORKÝ Michal</t>
  </si>
  <si>
    <t>NECHVÁTAL Jiří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</si>
  <si>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</si>
  <si>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</si>
  <si>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</si>
  <si>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</si>
  <si>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</si>
  <si>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</si>
  <si>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</si>
  <si>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</si>
  <si>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</si>
  <si>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</si>
  <si>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</si>
  <si>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</si>
  <si>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</si>
  <si>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</si>
  <si>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</si>
  <si>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</si>
  <si>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</si>
  <si>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</si>
  <si>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</si>
  <si>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</si>
  <si>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</si>
  <si>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</si>
  <si>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</si>
  <si>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</si>
  <si>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</si>
  <si>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</si>
  <si>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</si>
  <si>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</si>
  <si>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</si>
  <si>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</si>
  <si>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</si>
  <si>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</si>
  <si>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</si>
  <si>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</si>
  <si>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</si>
  <si>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</si>
  <si>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</si>
  <si>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</si>
  <si>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</si>
  <si>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</si>
  <si>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</si>
  <si>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</si>
  <si>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</si>
  <si>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</si>
  <si>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</si>
  <si>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</si>
  <si>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</si>
  <si>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</si>
  <si>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</si>
  <si>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</si>
  <si>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</si>
  <si>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</si>
  <si>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</si>
  <si>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</si>
  <si>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</si>
  <si>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</si>
  <si>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</si>
  <si>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</si>
  <si>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</si>
  <si>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</si>
  <si>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</si>
  <si>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</si>
  <si>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</si>
  <si>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</si>
  <si>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</si>
  <si>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</si>
  <si>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</si>
  <si>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</si>
  <si>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</si>
  <si>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</si>
  <si>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</si>
  <si>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</si>
  <si>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</si>
  <si>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</si>
  <si>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</si>
  <si>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</si>
  <si>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</si>
  <si>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</si>
  <si>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</si>
  <si>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</si>
  <si>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</si>
  <si>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</si>
  <si>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</si>
  <si>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</si>
  <si>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</si>
  <si>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</si>
  <si>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</si>
  <si>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</si>
  <si>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</si>
  <si>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</si>
  <si>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</si>
  <si>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</si>
  <si>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</si>
  <si>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</si>
  <si>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</si>
  <si>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</si>
  <si>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</si>
  <si>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</si>
  <si>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</si>
  <si>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</si>
  <si>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</si>
  <si>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</si>
  <si>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</si>
  <si>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</si>
  <si>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</si>
  <si>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</si>
  <si>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</si>
  <si>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</si>
  <si>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</si>
  <si>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</si>
  <si>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</si>
  <si>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</si>
  <si>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</si>
  <si>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</si>
  <si>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</si>
  <si>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</si>
  <si>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</si>
  <si>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</si>
  <si>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</si>
  <si>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</si>
  <si>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</si>
  <si>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</si>
  <si>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</si>
  <si>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</si>
  <si>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</si>
  <si>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</si>
  <si>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</si>
  <si>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</si>
  <si>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</si>
  <si>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</si>
  <si>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</si>
  <si>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</si>
  <si>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</si>
  <si>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</si>
  <si>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</si>
  <si>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</si>
  <si>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</si>
  <si>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</si>
  <si>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</si>
  <si>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</si>
  <si>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</si>
  <si>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</si>
  <si>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</si>
  <si>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</si>
  <si>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</si>
  <si>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</si>
  <si>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</si>
  <si>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</si>
  <si>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</si>
  <si>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</si>
  <si>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</si>
  <si>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</si>
  <si>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</si>
  <si>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</si>
  <si>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</si>
  <si>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</si>
  <si>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</si>
  <si>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</si>
  <si>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</si>
  <si>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</si>
  <si>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</si>
  <si>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</si>
  <si>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</si>
  <si>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</si>
  <si>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</si>
  <si>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</si>
  <si>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</si>
  <si>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</si>
  <si>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</si>
  <si>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</si>
  <si>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</si>
  <si>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</si>
  <si>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</si>
  <si>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</si>
  <si>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</si>
  <si>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</si>
  <si>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</si>
  <si>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</si>
  <si>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</si>
  <si>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</si>
  <si>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</si>
  <si>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</si>
  <si>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</si>
  <si>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</si>
  <si>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</si>
  <si>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</si>
  <si>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</si>
  <si>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</si>
  <si>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</si>
  <si>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</si>
  <si>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</si>
  <si>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</si>
  <si>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ROUSEK Aleš</t>
  </si>
  <si>
    <t>KRPOUN Lubomír</t>
  </si>
  <si>
    <t>KLÍMA Tomáš</t>
  </si>
  <si>
    <t>BARTÁK Martin</t>
  </si>
  <si>
    <t>HKD</t>
  </si>
  <si>
    <t>POK</t>
  </si>
  <si>
    <t>HPH Pokojovice/HC LUKÁŠ A</t>
  </si>
  <si>
    <t>Drakstav/HPH Pokojovice</t>
  </si>
  <si>
    <t>HPH Pokojovice/Drakstav</t>
  </si>
  <si>
    <t>TOMŠÍŠEK Vojtěch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</si>
</sst>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lightTrellis"/>
    </fill>
    <fill>
      <patternFill patternType="darkGray"/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/>
      <bottom style="hair"/>
    </border>
    <border>
      <left style="thin"/>
      <right style="hair"/>
      <top/>
      <bottom style="medium"/>
    </border>
    <border>
      <left style="thin"/>
      <right style="medium"/>
      <top/>
      <bottom style="medium"/>
    </border>
    <border>
      <left style="thin"/>
      <right/>
      <top/>
      <bottom style="hair"/>
    </border>
    <border>
      <left style="thin"/>
      <right/>
      <top/>
      <bottom style="medium"/>
    </border>
    <border>
      <left style="hair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/>
      <top/>
      <bottom/>
    </border>
    <border>
      <left style="thin"/>
      <right style="hair"/>
      <top style="medium"/>
      <bottom/>
    </border>
    <border>
      <left style="thin"/>
      <right/>
      <top style="hair"/>
      <bottom/>
    </border>
    <border>
      <left style="hair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/>
      <top style="hair"/>
      <bottom style="medium"/>
    </border>
    <border>
      <left/>
      <right/>
      <top style="hair"/>
      <bottom/>
    </border>
    <border>
      <left/>
      <right style="hair"/>
      <top style="hair"/>
      <bottom style="medium"/>
    </border>
    <border>
      <left/>
      <right style="hair"/>
      <top style="hair"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medium"/>
      <bottom/>
    </border>
    <border>
      <left style="medium"/>
      <right style="thin"/>
      <top/>
      <bottom style="hair"/>
    </border>
    <border>
      <left/>
      <right style="thin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medium"/>
      <bottom style="hair"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hair"/>
      <right style="medium"/>
      <top style="medium"/>
      <bottom/>
    </border>
    <border>
      <left/>
      <right/>
      <top style="medium"/>
      <bottom style="hair"/>
    </border>
    <border>
      <left/>
      <right style="thin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5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3" fillId="0" borderId="20" xfId="0" applyFont="1" applyBorder="1" applyAlignment="1">
      <alignment/>
    </xf>
    <xf numFmtId="0" fontId="0" fillId="0" borderId="62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13" xfId="0" applyBorder="1" applyAlignment="1">
      <alignment horizontal="left"/>
    </xf>
    <xf numFmtId="0" fontId="2" fillId="0" borderId="38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0" fillId="0" borderId="67" xfId="0" applyBorder="1" applyAlignment="1">
      <alignment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/>
    </xf>
    <xf numFmtId="0" fontId="3" fillId="0" borderId="37" xfId="0" applyFont="1" applyBorder="1" applyAlignment="1">
      <alignment/>
    </xf>
    <xf numFmtId="0" fontId="0" fillId="0" borderId="69" xfId="0" applyBorder="1" applyAlignment="1">
      <alignment horizontal="center"/>
    </xf>
    <xf numFmtId="0" fontId="3" fillId="0" borderId="21" xfId="0" applyFont="1" applyBorder="1" applyAlignment="1">
      <alignment/>
    </xf>
    <xf numFmtId="0" fontId="0" fillId="33" borderId="21" xfId="0" applyFill="1" applyBorder="1" applyAlignment="1">
      <alignment/>
    </xf>
    <xf numFmtId="0" fontId="0" fillId="0" borderId="37" xfId="0" applyFill="1" applyBorder="1" applyAlignment="1">
      <alignment/>
    </xf>
    <xf numFmtId="0" fontId="0" fillId="34" borderId="39" xfId="0" applyFill="1" applyBorder="1" applyAlignment="1">
      <alignment horizontal="center"/>
    </xf>
    <xf numFmtId="0" fontId="0" fillId="34" borderId="40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38" xfId="0" applyFill="1" applyBorder="1" applyAlignment="1">
      <alignment horizontal="center"/>
    </xf>
    <xf numFmtId="0" fontId="0" fillId="35" borderId="39" xfId="0" applyFill="1" applyBorder="1" applyAlignment="1">
      <alignment horizontal="center"/>
    </xf>
    <xf numFmtId="0" fontId="0" fillId="35" borderId="40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70" xfId="0" applyBorder="1" applyAlignment="1">
      <alignment/>
    </xf>
    <xf numFmtId="0" fontId="0" fillId="0" borderId="70" xfId="0" applyBorder="1" applyAlignment="1">
      <alignment horizontal="left"/>
    </xf>
    <xf numFmtId="0" fontId="0" fillId="0" borderId="70" xfId="0" applyBorder="1" applyAlignment="1">
      <alignment horizontal="center"/>
    </xf>
    <xf numFmtId="0" fontId="0" fillId="0" borderId="70" xfId="0" applyNumberFormat="1" applyBorder="1" applyAlignment="1">
      <alignment horizontal="right"/>
    </xf>
    <xf numFmtId="0" fontId="0" fillId="0" borderId="70" xfId="0" applyBorder="1" applyAlignment="1">
      <alignment horizontal="right"/>
    </xf>
    <xf numFmtId="0" fontId="0" fillId="0" borderId="71" xfId="0" applyBorder="1" applyAlignment="1">
      <alignment/>
    </xf>
    <xf numFmtId="0" fontId="0" fillId="0" borderId="72" xfId="0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0" fillId="0" borderId="73" xfId="0" applyBorder="1" applyAlignment="1">
      <alignment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right"/>
    </xf>
    <xf numFmtId="0" fontId="2" fillId="0" borderId="36" xfId="0" applyFont="1" applyBorder="1" applyAlignment="1">
      <alignment horizontal="center"/>
    </xf>
    <xf numFmtId="0" fontId="2" fillId="0" borderId="72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71" xfId="0" applyBorder="1" applyAlignment="1">
      <alignment horizontal="center"/>
    </xf>
    <xf numFmtId="0" fontId="0" fillId="0" borderId="73" xfId="0" applyBorder="1" applyAlignment="1">
      <alignment horizontal="center"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0" fillId="0" borderId="70" xfId="0" applyBorder="1" applyAlignment="1">
      <alignment horizontal="center"/>
    </xf>
    <xf numFmtId="0" fontId="2" fillId="0" borderId="74" xfId="0" applyFont="1" applyBorder="1" applyAlignment="1">
      <alignment horizontal="center" wrapText="1"/>
    </xf>
    <xf numFmtId="0" fontId="2" fillId="0" borderId="75" xfId="0" applyFont="1" applyBorder="1" applyAlignment="1">
      <alignment horizontal="center" wrapText="1"/>
    </xf>
    <xf numFmtId="0" fontId="2" fillId="0" borderId="76" xfId="0" applyFont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7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0" fontId="6" fillId="0" borderId="77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82" xfId="0" applyFill="1" applyBorder="1" applyAlignment="1">
      <alignment horizontal="center"/>
    </xf>
    <xf numFmtId="0" fontId="0" fillId="0" borderId="24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R42"/>
  <sheetViews>
    <sheetView tabSelected="1" zoomScalePageLayoutView="0" workbookViewId="0" topLeftCell="M6">
      <selection activeCell="X42" sqref="X42"/>
    </sheetView>
  </sheetViews>
  <sheetFormatPr defaultColWidth="9.140625" defaultRowHeight="15"/>
  <cols>
    <col min="1" max="1" width="2.7109375" style="0" customWidth="1"/>
    <col min="2" max="2" width="4.421875" style="0" customWidth="1"/>
    <col min="3" max="3" width="11.7109375" style="0" customWidth="1"/>
    <col min="4" max="4" width="2.7109375" style="0" customWidth="1"/>
    <col min="5" max="5" width="11.7109375" style="0" customWidth="1"/>
    <col min="6" max="6" width="2.7109375" style="0" customWidth="1"/>
    <col min="7" max="7" width="0.9921875" style="0" customWidth="1"/>
    <col min="8" max="8" width="2.7109375" style="0" customWidth="1"/>
    <col min="9" max="9" width="3.7109375" style="0" customWidth="1"/>
    <col min="10" max="10" width="3.7109375" style="81" customWidth="1"/>
    <col min="11" max="11" width="4.421875" style="0" customWidth="1"/>
    <col min="12" max="12" width="11.7109375" style="0" customWidth="1"/>
    <col min="13" max="13" width="2.7109375" style="0" customWidth="1"/>
    <col min="14" max="14" width="11.7109375" style="0" customWidth="1"/>
    <col min="15" max="15" width="2.7109375" style="0" customWidth="1"/>
    <col min="16" max="16" width="0.9921875" style="0" customWidth="1"/>
    <col min="17" max="17" width="2.7109375" style="3" customWidth="1"/>
    <col min="18" max="18" width="3.7109375" style="3" customWidth="1"/>
    <col min="19" max="19" width="3.7109375" style="81" customWidth="1"/>
    <col min="20" max="20" width="4.421875" style="0" customWidth="1"/>
    <col min="21" max="21" width="11.7109375" style="0" customWidth="1"/>
    <col min="22" max="22" width="2.7109375" style="0" customWidth="1"/>
    <col min="23" max="23" width="11.7109375" style="0" customWidth="1"/>
    <col min="24" max="24" width="2.7109375" style="0" customWidth="1"/>
    <col min="25" max="25" width="0.9921875" style="0" customWidth="1"/>
    <col min="26" max="26" width="2.7109375" style="3" customWidth="1"/>
    <col min="27" max="28" width="3.7109375" style="0" customWidth="1"/>
    <col min="29" max="29" width="2.7109375" style="0" customWidth="1"/>
    <col min="30" max="30" width="26.7109375" style="0" customWidth="1"/>
    <col min="31" max="31" width="5.7109375" style="0" customWidth="1"/>
    <col min="32" max="32" width="2.7109375" style="0" customWidth="1"/>
    <col min="33" max="38" width="3.7109375" style="1" customWidth="1"/>
    <col min="39" max="39" width="3.7109375" style="2" customWidth="1"/>
    <col min="40" max="40" width="0.9921875" style="1" customWidth="1"/>
    <col min="41" max="41" width="3.7109375" style="3" customWidth="1"/>
    <col min="42" max="42" width="9.140625" style="1" customWidth="1"/>
    <col min="43" max="43" width="7.57421875" style="0" customWidth="1"/>
    <col min="44" max="44" width="11.140625" style="1" bestFit="1" customWidth="1"/>
  </cols>
  <sheetData>
    <row r="2" spans="2:27" ht="15.75" thickBot="1">
      <c r="B2" s="1" t="s">
        <v>1</v>
      </c>
      <c r="C2" s="1" t="s">
        <v>2</v>
      </c>
      <c r="D2" s="1"/>
      <c r="E2" s="1" t="s">
        <v>3</v>
      </c>
      <c r="F2" s="2"/>
      <c r="G2" s="1"/>
      <c r="H2" s="3"/>
      <c r="I2" s="3"/>
      <c r="J2" s="82"/>
      <c r="K2" s="1" t="s">
        <v>1</v>
      </c>
      <c r="L2" s="1" t="s">
        <v>2</v>
      </c>
      <c r="M2" s="1"/>
      <c r="N2" s="1" t="s">
        <v>3</v>
      </c>
      <c r="O2" s="1"/>
      <c r="P2" s="1"/>
      <c r="S2" s="82"/>
      <c r="T2" s="1" t="s">
        <v>1</v>
      </c>
      <c r="U2" s="1" t="s">
        <v>2</v>
      </c>
      <c r="V2" s="1"/>
      <c r="W2" s="1" t="s">
        <v>3</v>
      </c>
      <c r="X2" s="1"/>
      <c r="Y2" s="1"/>
      <c r="AA2" s="1"/>
    </row>
    <row r="3" spans="2:42" ht="15">
      <c r="B3" s="1">
        <v>1</v>
      </c>
      <c r="C3" s="56" t="s">
        <v>6</v>
      </c>
      <c r="D3" s="57" t="s">
        <v>5</v>
      </c>
      <c r="E3" s="4" t="s">
        <v>9</v>
      </c>
      <c r="F3" s="2">
        <v>5</v>
      </c>
      <c r="G3" s="1" t="s">
        <v>7</v>
      </c>
      <c r="H3" s="3">
        <v>0</v>
      </c>
      <c r="I3" s="3" t="s">
        <v>218</v>
      </c>
      <c r="K3" s="1">
        <v>8</v>
      </c>
      <c r="L3" s="2" t="s">
        <v>9</v>
      </c>
      <c r="M3" s="1" t="s">
        <v>5</v>
      </c>
      <c r="N3" s="3" t="s">
        <v>11</v>
      </c>
      <c r="O3">
        <v>11</v>
      </c>
      <c r="P3" s="1" t="s">
        <v>7</v>
      </c>
      <c r="Q3" s="3">
        <v>4</v>
      </c>
      <c r="T3" s="1">
        <v>14</v>
      </c>
      <c r="U3" s="2" t="s">
        <v>9</v>
      </c>
      <c r="V3" s="1" t="s">
        <v>5</v>
      </c>
      <c r="W3" s="3" t="s">
        <v>11</v>
      </c>
      <c r="X3">
        <v>11</v>
      </c>
      <c r="Y3" s="1" t="s">
        <v>7</v>
      </c>
      <c r="Z3" s="3">
        <v>5</v>
      </c>
      <c r="AC3" s="162" t="s">
        <v>249</v>
      </c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4"/>
    </row>
    <row r="4" spans="2:42" ht="15" customHeight="1">
      <c r="B4" s="1"/>
      <c r="C4" s="56" t="s">
        <v>4</v>
      </c>
      <c r="D4" s="57" t="s">
        <v>5</v>
      </c>
      <c r="E4" s="4" t="s">
        <v>10</v>
      </c>
      <c r="F4" s="2">
        <v>7</v>
      </c>
      <c r="G4" s="1" t="s">
        <v>7</v>
      </c>
      <c r="H4" s="3">
        <v>1</v>
      </c>
      <c r="I4" s="3"/>
      <c r="K4" s="1"/>
      <c r="L4" s="56" t="s">
        <v>6</v>
      </c>
      <c r="M4" s="1" t="s">
        <v>5</v>
      </c>
      <c r="N4" s="4" t="s">
        <v>13</v>
      </c>
      <c r="O4">
        <v>11</v>
      </c>
      <c r="P4" s="1" t="s">
        <v>7</v>
      </c>
      <c r="Q4" s="3">
        <v>5</v>
      </c>
      <c r="T4" s="1"/>
      <c r="U4" s="56" t="s">
        <v>6</v>
      </c>
      <c r="V4" s="1" t="s">
        <v>5</v>
      </c>
      <c r="W4" s="4" t="s">
        <v>13</v>
      </c>
      <c r="X4">
        <v>12</v>
      </c>
      <c r="Y4" s="1" t="s">
        <v>7</v>
      </c>
      <c r="Z4" s="3">
        <v>7</v>
      </c>
      <c r="AC4" s="165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7"/>
    </row>
    <row r="5" spans="2:42" ht="15">
      <c r="B5" s="1"/>
      <c r="C5" s="56" t="s">
        <v>11</v>
      </c>
      <c r="D5" s="57" t="s">
        <v>5</v>
      </c>
      <c r="E5" s="4" t="s">
        <v>13</v>
      </c>
      <c r="F5" s="2">
        <v>3</v>
      </c>
      <c r="G5" s="1" t="s">
        <v>7</v>
      </c>
      <c r="H5" s="3">
        <v>9</v>
      </c>
      <c r="I5" s="3"/>
      <c r="K5" s="1"/>
      <c r="L5" s="2" t="s">
        <v>12</v>
      </c>
      <c r="M5" s="1" t="s">
        <v>5</v>
      </c>
      <c r="N5" s="3" t="s">
        <v>10</v>
      </c>
      <c r="O5">
        <v>6</v>
      </c>
      <c r="P5" s="1" t="s">
        <v>7</v>
      </c>
      <c r="Q5" s="3">
        <v>7</v>
      </c>
      <c r="T5" s="1"/>
      <c r="U5" s="2" t="s">
        <v>12</v>
      </c>
      <c r="V5" s="1" t="s">
        <v>5</v>
      </c>
      <c r="W5" s="3" t="s">
        <v>10</v>
      </c>
      <c r="X5">
        <v>6</v>
      </c>
      <c r="Y5" s="1" t="s">
        <v>7</v>
      </c>
      <c r="Z5" s="3">
        <v>4</v>
      </c>
      <c r="AC5" s="165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7"/>
    </row>
    <row r="6" spans="2:42" ht="15">
      <c r="B6" s="1"/>
      <c r="C6" s="56" t="s">
        <v>12</v>
      </c>
      <c r="D6" s="57" t="s">
        <v>5</v>
      </c>
      <c r="E6" s="4" t="s">
        <v>8</v>
      </c>
      <c r="F6" s="2">
        <v>3</v>
      </c>
      <c r="G6" s="1" t="s">
        <v>7</v>
      </c>
      <c r="H6" s="3">
        <v>17</v>
      </c>
      <c r="I6" s="3"/>
      <c r="K6" s="1"/>
      <c r="L6" s="2" t="s">
        <v>4</v>
      </c>
      <c r="M6" s="1" t="s">
        <v>5</v>
      </c>
      <c r="N6" s="3" t="s">
        <v>8</v>
      </c>
      <c r="O6">
        <v>5</v>
      </c>
      <c r="P6" s="1" t="s">
        <v>7</v>
      </c>
      <c r="Q6" s="3">
        <v>0</v>
      </c>
      <c r="R6" s="3" t="s">
        <v>218</v>
      </c>
      <c r="T6" s="1"/>
      <c r="U6" s="2" t="s">
        <v>4</v>
      </c>
      <c r="V6" s="1" t="s">
        <v>5</v>
      </c>
      <c r="W6" s="3" t="s">
        <v>8</v>
      </c>
      <c r="X6">
        <v>4</v>
      </c>
      <c r="Y6" s="1" t="s">
        <v>7</v>
      </c>
      <c r="Z6" s="3">
        <v>0</v>
      </c>
      <c r="AC6" s="144"/>
      <c r="AD6" s="140"/>
      <c r="AE6" s="141" t="s">
        <v>22</v>
      </c>
      <c r="AF6" s="141"/>
      <c r="AG6" s="141" t="s">
        <v>23</v>
      </c>
      <c r="AH6" s="141" t="s">
        <v>24</v>
      </c>
      <c r="AI6" s="141" t="s">
        <v>25</v>
      </c>
      <c r="AJ6" s="141" t="s">
        <v>26</v>
      </c>
      <c r="AK6" s="141" t="s">
        <v>27</v>
      </c>
      <c r="AL6" s="141"/>
      <c r="AM6" s="161" t="s">
        <v>28</v>
      </c>
      <c r="AN6" s="161"/>
      <c r="AO6" s="161"/>
      <c r="AP6" s="145" t="s">
        <v>29</v>
      </c>
    </row>
    <row r="7" spans="2:42" ht="15">
      <c r="B7" s="1"/>
      <c r="C7" s="56"/>
      <c r="D7" s="57"/>
      <c r="E7" s="4"/>
      <c r="F7" s="2"/>
      <c r="G7" s="1"/>
      <c r="H7" s="3"/>
      <c r="I7" s="3"/>
      <c r="K7" s="1"/>
      <c r="L7" s="2"/>
      <c r="M7" s="1"/>
      <c r="N7" s="3"/>
      <c r="P7" s="1"/>
      <c r="T7" s="1"/>
      <c r="U7" s="2"/>
      <c r="V7" s="1"/>
      <c r="W7" s="3"/>
      <c r="Y7" s="1"/>
      <c r="AC7" s="144" t="s">
        <v>14</v>
      </c>
      <c r="AD7" s="140" t="s">
        <v>30</v>
      </c>
      <c r="AE7" s="141">
        <v>7</v>
      </c>
      <c r="AF7" s="141"/>
      <c r="AG7" s="141">
        <v>7</v>
      </c>
      <c r="AH7" s="141">
        <v>0</v>
      </c>
      <c r="AI7" s="141">
        <v>0</v>
      </c>
      <c r="AJ7" s="141">
        <v>0</v>
      </c>
      <c r="AK7" s="141">
        <v>0</v>
      </c>
      <c r="AL7" s="141"/>
      <c r="AM7" s="142">
        <v>99</v>
      </c>
      <c r="AN7" s="141" t="s">
        <v>7</v>
      </c>
      <c r="AO7" s="140">
        <v>24</v>
      </c>
      <c r="AP7" s="146">
        <v>21</v>
      </c>
    </row>
    <row r="8" spans="2:42" ht="15">
      <c r="B8" s="1">
        <v>2</v>
      </c>
      <c r="C8" s="56" t="s">
        <v>10</v>
      </c>
      <c r="D8" s="57" t="s">
        <v>5</v>
      </c>
      <c r="E8" s="4" t="s">
        <v>11</v>
      </c>
      <c r="F8" s="2">
        <v>6</v>
      </c>
      <c r="G8" s="1" t="s">
        <v>7</v>
      </c>
      <c r="H8" s="3">
        <v>5</v>
      </c>
      <c r="I8" s="3"/>
      <c r="K8" s="1">
        <v>9</v>
      </c>
      <c r="L8" s="2" t="s">
        <v>12</v>
      </c>
      <c r="M8" s="1" t="s">
        <v>5</v>
      </c>
      <c r="N8" s="3" t="s">
        <v>11</v>
      </c>
      <c r="O8">
        <v>5</v>
      </c>
      <c r="P8" s="1" t="s">
        <v>7</v>
      </c>
      <c r="Q8" s="3">
        <v>7</v>
      </c>
      <c r="T8" s="1">
        <v>15</v>
      </c>
      <c r="U8" s="2" t="s">
        <v>12</v>
      </c>
      <c r="V8" s="1" t="s">
        <v>5</v>
      </c>
      <c r="W8" s="3" t="s">
        <v>11</v>
      </c>
      <c r="X8">
        <v>2</v>
      </c>
      <c r="Y8" s="1" t="s">
        <v>7</v>
      </c>
      <c r="Z8" s="3">
        <v>8</v>
      </c>
      <c r="AC8" s="144" t="s">
        <v>15</v>
      </c>
      <c r="AD8" s="140" t="s">
        <v>0</v>
      </c>
      <c r="AE8" s="141">
        <v>7</v>
      </c>
      <c r="AF8" s="141"/>
      <c r="AG8" s="141">
        <v>6</v>
      </c>
      <c r="AH8" s="141">
        <v>0</v>
      </c>
      <c r="AI8" s="141">
        <v>0</v>
      </c>
      <c r="AJ8" s="141">
        <v>0</v>
      </c>
      <c r="AK8" s="141">
        <v>1</v>
      </c>
      <c r="AL8" s="141"/>
      <c r="AM8" s="143">
        <v>62</v>
      </c>
      <c r="AN8" s="141" t="s">
        <v>7</v>
      </c>
      <c r="AO8" s="140">
        <v>33</v>
      </c>
      <c r="AP8" s="146">
        <v>18</v>
      </c>
    </row>
    <row r="9" spans="2:42" ht="15">
      <c r="B9" s="1"/>
      <c r="C9" s="56" t="s">
        <v>9</v>
      </c>
      <c r="D9" s="57" t="s">
        <v>5</v>
      </c>
      <c r="E9" s="4" t="s">
        <v>8</v>
      </c>
      <c r="F9" s="2">
        <v>4</v>
      </c>
      <c r="G9" s="1" t="s">
        <v>7</v>
      </c>
      <c r="H9" s="3">
        <v>12</v>
      </c>
      <c r="I9" s="3"/>
      <c r="K9" s="1"/>
      <c r="L9" s="2" t="s">
        <v>13</v>
      </c>
      <c r="M9" s="1" t="s">
        <v>5</v>
      </c>
      <c r="N9" s="3" t="s">
        <v>8</v>
      </c>
      <c r="O9">
        <v>3</v>
      </c>
      <c r="P9" s="1" t="s">
        <v>7</v>
      </c>
      <c r="Q9" s="3">
        <v>12</v>
      </c>
      <c r="T9" s="1"/>
      <c r="U9" s="2" t="s">
        <v>13</v>
      </c>
      <c r="V9" s="1" t="s">
        <v>5</v>
      </c>
      <c r="W9" s="3" t="s">
        <v>8</v>
      </c>
      <c r="X9">
        <v>11</v>
      </c>
      <c r="Y9" s="1" t="s">
        <v>7</v>
      </c>
      <c r="Z9" s="3">
        <v>6</v>
      </c>
      <c r="AC9" s="144" t="s">
        <v>16</v>
      </c>
      <c r="AD9" s="140" t="s">
        <v>31</v>
      </c>
      <c r="AE9" s="141">
        <v>7</v>
      </c>
      <c r="AF9" s="141"/>
      <c r="AG9" s="141">
        <v>5</v>
      </c>
      <c r="AH9" s="141">
        <v>0</v>
      </c>
      <c r="AI9" s="141">
        <v>0</v>
      </c>
      <c r="AJ9" s="141">
        <v>0</v>
      </c>
      <c r="AK9" s="141">
        <v>2</v>
      </c>
      <c r="AL9" s="141"/>
      <c r="AM9" s="142">
        <v>63</v>
      </c>
      <c r="AN9" s="141" t="s">
        <v>7</v>
      </c>
      <c r="AO9" s="140">
        <v>33</v>
      </c>
      <c r="AP9" s="146">
        <v>15</v>
      </c>
    </row>
    <row r="10" spans="2:42" ht="15">
      <c r="B10" s="1"/>
      <c r="C10" s="56" t="s">
        <v>223</v>
      </c>
      <c r="D10" s="57" t="s">
        <v>5</v>
      </c>
      <c r="E10" s="4" t="s">
        <v>4</v>
      </c>
      <c r="F10" s="2">
        <v>12</v>
      </c>
      <c r="G10" s="1" t="s">
        <v>7</v>
      </c>
      <c r="H10" s="3">
        <v>6</v>
      </c>
      <c r="I10" s="3"/>
      <c r="K10" s="1"/>
      <c r="L10" s="2" t="s">
        <v>10</v>
      </c>
      <c r="M10" s="1" t="s">
        <v>5</v>
      </c>
      <c r="N10" s="4" t="s">
        <v>9</v>
      </c>
      <c r="O10">
        <v>4</v>
      </c>
      <c r="P10" s="1" t="s">
        <v>7</v>
      </c>
      <c r="Q10" s="3">
        <v>5</v>
      </c>
      <c r="T10" s="1"/>
      <c r="U10" s="2" t="s">
        <v>10</v>
      </c>
      <c r="V10" s="1" t="s">
        <v>5</v>
      </c>
      <c r="W10" s="4" t="s">
        <v>9</v>
      </c>
      <c r="X10">
        <v>5</v>
      </c>
      <c r="Y10" s="1" t="s">
        <v>7</v>
      </c>
      <c r="Z10" s="3">
        <v>10</v>
      </c>
      <c r="AC10" s="144" t="s">
        <v>17</v>
      </c>
      <c r="AD10" s="140" t="s">
        <v>36</v>
      </c>
      <c r="AE10" s="141">
        <v>7</v>
      </c>
      <c r="AF10" s="141"/>
      <c r="AG10" s="141">
        <v>4</v>
      </c>
      <c r="AH10" s="141">
        <v>0</v>
      </c>
      <c r="AI10" s="141">
        <v>0</v>
      </c>
      <c r="AJ10" s="141">
        <v>0</v>
      </c>
      <c r="AK10" s="141">
        <v>3</v>
      </c>
      <c r="AL10" s="141"/>
      <c r="AM10" s="142">
        <v>51</v>
      </c>
      <c r="AN10" s="141" t="s">
        <v>7</v>
      </c>
      <c r="AO10" s="140">
        <v>43</v>
      </c>
      <c r="AP10" s="146">
        <v>12</v>
      </c>
    </row>
    <row r="11" spans="2:42" ht="15">
      <c r="B11" s="1"/>
      <c r="C11" s="56" t="s">
        <v>13</v>
      </c>
      <c r="D11" s="57" t="s">
        <v>5</v>
      </c>
      <c r="E11" s="4" t="s">
        <v>12</v>
      </c>
      <c r="F11" s="2">
        <v>9</v>
      </c>
      <c r="G11" s="1" t="s">
        <v>7</v>
      </c>
      <c r="H11" s="3">
        <v>3</v>
      </c>
      <c r="I11" s="3"/>
      <c r="K11" s="1"/>
      <c r="L11" s="2" t="s">
        <v>6</v>
      </c>
      <c r="M11" s="1" t="s">
        <v>5</v>
      </c>
      <c r="N11" s="3" t="s">
        <v>4</v>
      </c>
      <c r="O11">
        <v>9</v>
      </c>
      <c r="P11" s="1" t="s">
        <v>7</v>
      </c>
      <c r="Q11" s="3">
        <v>8</v>
      </c>
      <c r="T11" s="1"/>
      <c r="U11" s="2" t="s">
        <v>6</v>
      </c>
      <c r="V11" s="1" t="s">
        <v>5</v>
      </c>
      <c r="W11" s="3" t="s">
        <v>4</v>
      </c>
      <c r="X11">
        <v>11</v>
      </c>
      <c r="Y11" s="1" t="s">
        <v>7</v>
      </c>
      <c r="Z11" s="3">
        <v>3</v>
      </c>
      <c r="AC11" s="144" t="s">
        <v>18</v>
      </c>
      <c r="AD11" s="140" t="s">
        <v>32</v>
      </c>
      <c r="AE11" s="141">
        <v>7</v>
      </c>
      <c r="AF11" s="141"/>
      <c r="AG11" s="141">
        <v>3</v>
      </c>
      <c r="AH11" s="141">
        <v>0</v>
      </c>
      <c r="AI11" s="141">
        <v>0</v>
      </c>
      <c r="AJ11" s="141">
        <v>0</v>
      </c>
      <c r="AK11" s="141">
        <v>4</v>
      </c>
      <c r="AL11" s="141"/>
      <c r="AM11" s="142">
        <v>39</v>
      </c>
      <c r="AN11" s="141" t="s">
        <v>7</v>
      </c>
      <c r="AO11" s="140">
        <v>56</v>
      </c>
      <c r="AP11" s="146">
        <v>9</v>
      </c>
    </row>
    <row r="12" spans="2:42" ht="15">
      <c r="B12" s="1"/>
      <c r="C12" s="56"/>
      <c r="D12" s="57"/>
      <c r="E12" s="4"/>
      <c r="F12" s="2"/>
      <c r="G12" s="1"/>
      <c r="H12" s="3"/>
      <c r="I12" s="3"/>
      <c r="K12" s="1"/>
      <c r="L12" s="2"/>
      <c r="M12" s="1"/>
      <c r="N12" s="3"/>
      <c r="P12" s="1"/>
      <c r="T12" s="1"/>
      <c r="U12" s="2"/>
      <c r="V12" s="1"/>
      <c r="W12" s="3"/>
      <c r="Y12" s="1"/>
      <c r="AC12" s="144" t="s">
        <v>19</v>
      </c>
      <c r="AD12" s="140" t="s">
        <v>34</v>
      </c>
      <c r="AE12" s="141">
        <v>7</v>
      </c>
      <c r="AF12" s="141"/>
      <c r="AG12" s="141">
        <v>2</v>
      </c>
      <c r="AH12" s="141">
        <v>0</v>
      </c>
      <c r="AI12" s="141">
        <v>0</v>
      </c>
      <c r="AJ12" s="141">
        <v>0</v>
      </c>
      <c r="AK12" s="141">
        <v>5</v>
      </c>
      <c r="AL12" s="141"/>
      <c r="AM12" s="143">
        <v>30</v>
      </c>
      <c r="AN12" s="141" t="s">
        <v>7</v>
      </c>
      <c r="AO12" s="140">
        <v>64</v>
      </c>
      <c r="AP12" s="146">
        <v>6</v>
      </c>
    </row>
    <row r="13" spans="2:42" ht="15">
      <c r="B13" s="1">
        <v>3</v>
      </c>
      <c r="C13" s="56" t="s">
        <v>4</v>
      </c>
      <c r="D13" s="57" t="s">
        <v>5</v>
      </c>
      <c r="E13" s="4" t="s">
        <v>9</v>
      </c>
      <c r="F13" s="2">
        <v>13</v>
      </c>
      <c r="G13" s="1" t="s">
        <v>7</v>
      </c>
      <c r="H13" s="3">
        <v>5</v>
      </c>
      <c r="I13" s="3"/>
      <c r="K13" s="1">
        <v>10</v>
      </c>
      <c r="L13" s="2" t="s">
        <v>11</v>
      </c>
      <c r="M13" s="1" t="s">
        <v>5</v>
      </c>
      <c r="N13" s="3" t="s">
        <v>10</v>
      </c>
      <c r="O13">
        <v>4</v>
      </c>
      <c r="P13" s="1" t="s">
        <v>7</v>
      </c>
      <c r="Q13" s="3">
        <v>3</v>
      </c>
      <c r="R13" s="3" t="s">
        <v>248</v>
      </c>
      <c r="T13" s="1">
        <v>16</v>
      </c>
      <c r="U13" s="2" t="s">
        <v>11</v>
      </c>
      <c r="V13" s="1" t="s">
        <v>5</v>
      </c>
      <c r="W13" s="3" t="s">
        <v>10</v>
      </c>
      <c r="X13">
        <v>3</v>
      </c>
      <c r="Y13" s="1" t="s">
        <v>7</v>
      </c>
      <c r="Z13" s="3">
        <v>2</v>
      </c>
      <c r="AC13" s="144" t="s">
        <v>20</v>
      </c>
      <c r="AD13" s="140" t="s">
        <v>247</v>
      </c>
      <c r="AE13" s="141">
        <v>7</v>
      </c>
      <c r="AF13" s="141"/>
      <c r="AG13" s="141">
        <v>1</v>
      </c>
      <c r="AH13" s="141">
        <v>0</v>
      </c>
      <c r="AI13" s="141">
        <v>0</v>
      </c>
      <c r="AJ13" s="141">
        <v>0</v>
      </c>
      <c r="AK13" s="141">
        <v>6</v>
      </c>
      <c r="AL13" s="141"/>
      <c r="AM13" s="142">
        <v>34</v>
      </c>
      <c r="AN13" s="141" t="s">
        <v>7</v>
      </c>
      <c r="AO13" s="140">
        <v>66</v>
      </c>
      <c r="AP13" s="146">
        <v>3</v>
      </c>
    </row>
    <row r="14" spans="2:42" ht="15.75" thickBot="1">
      <c r="B14" s="1"/>
      <c r="C14" s="56" t="s">
        <v>11</v>
      </c>
      <c r="D14" s="57" t="s">
        <v>5</v>
      </c>
      <c r="E14" s="4" t="s">
        <v>6</v>
      </c>
      <c r="F14" s="2">
        <v>4</v>
      </c>
      <c r="G14" s="1" t="s">
        <v>7</v>
      </c>
      <c r="H14" s="3">
        <v>24</v>
      </c>
      <c r="I14" s="3"/>
      <c r="K14" s="1"/>
      <c r="L14" s="2" t="s">
        <v>8</v>
      </c>
      <c r="M14" s="1" t="s">
        <v>5</v>
      </c>
      <c r="N14" s="3" t="s">
        <v>6</v>
      </c>
      <c r="O14">
        <v>8</v>
      </c>
      <c r="P14" s="1" t="s">
        <v>7</v>
      </c>
      <c r="Q14" s="3">
        <v>17</v>
      </c>
      <c r="R14"/>
      <c r="S14" s="81">
        <v>1</v>
      </c>
      <c r="T14" s="1"/>
      <c r="U14" s="2" t="s">
        <v>8</v>
      </c>
      <c r="V14" s="1" t="s">
        <v>5</v>
      </c>
      <c r="W14" s="3" t="s">
        <v>6</v>
      </c>
      <c r="X14">
        <v>7</v>
      </c>
      <c r="Y14" s="1" t="s">
        <v>7</v>
      </c>
      <c r="Z14" s="3">
        <v>15</v>
      </c>
      <c r="AC14" s="147" t="s">
        <v>21</v>
      </c>
      <c r="AD14" s="148" t="s">
        <v>35</v>
      </c>
      <c r="AE14" s="27">
        <v>7</v>
      </c>
      <c r="AF14" s="27"/>
      <c r="AG14" s="27">
        <v>0</v>
      </c>
      <c r="AH14" s="27">
        <v>0</v>
      </c>
      <c r="AI14" s="27">
        <v>0</v>
      </c>
      <c r="AJ14" s="27">
        <v>0</v>
      </c>
      <c r="AK14" s="27">
        <v>7</v>
      </c>
      <c r="AL14" s="27"/>
      <c r="AM14" s="149">
        <v>23</v>
      </c>
      <c r="AN14" s="27" t="s">
        <v>7</v>
      </c>
      <c r="AO14" s="148">
        <v>82</v>
      </c>
      <c r="AP14" s="150">
        <v>0</v>
      </c>
    </row>
    <row r="15" spans="2:30" ht="15">
      <c r="B15" s="1"/>
      <c r="C15" s="56" t="s">
        <v>12</v>
      </c>
      <c r="D15" s="57" t="s">
        <v>5</v>
      </c>
      <c r="E15" s="4" t="s">
        <v>10</v>
      </c>
      <c r="F15" s="2">
        <v>4</v>
      </c>
      <c r="G15" s="1" t="s">
        <v>7</v>
      </c>
      <c r="H15" s="3">
        <v>10</v>
      </c>
      <c r="I15" s="3"/>
      <c r="K15" s="1"/>
      <c r="L15" s="56" t="s">
        <v>9</v>
      </c>
      <c r="M15" s="1" t="s">
        <v>5</v>
      </c>
      <c r="N15" s="3" t="s">
        <v>12</v>
      </c>
      <c r="O15">
        <v>10</v>
      </c>
      <c r="P15" s="1" t="s">
        <v>7</v>
      </c>
      <c r="Q15" s="3">
        <v>6</v>
      </c>
      <c r="T15" s="1"/>
      <c r="U15" s="56" t="s">
        <v>9</v>
      </c>
      <c r="V15" s="1" t="s">
        <v>5</v>
      </c>
      <c r="W15" s="3" t="s">
        <v>12</v>
      </c>
      <c r="X15">
        <v>5</v>
      </c>
      <c r="Y15" s="1" t="s">
        <v>7</v>
      </c>
      <c r="Z15" s="3">
        <v>0</v>
      </c>
      <c r="AA15" t="s">
        <v>218</v>
      </c>
      <c r="AD15" s="3"/>
    </row>
    <row r="16" spans="2:26" ht="15.75" thickBot="1">
      <c r="B16" s="1"/>
      <c r="C16" s="56" t="s">
        <v>8</v>
      </c>
      <c r="D16" s="57" t="s">
        <v>5</v>
      </c>
      <c r="E16" s="4" t="s">
        <v>13</v>
      </c>
      <c r="F16" s="2">
        <v>6</v>
      </c>
      <c r="G16" s="1" t="s">
        <v>7</v>
      </c>
      <c r="H16" s="3">
        <v>5</v>
      </c>
      <c r="I16" s="3"/>
      <c r="K16" s="1"/>
      <c r="L16" s="2" t="s">
        <v>4</v>
      </c>
      <c r="M16" s="1" t="s">
        <v>5</v>
      </c>
      <c r="N16" s="3" t="s">
        <v>13</v>
      </c>
      <c r="O16">
        <v>10</v>
      </c>
      <c r="P16" s="1" t="s">
        <v>7</v>
      </c>
      <c r="Q16" s="3">
        <v>6</v>
      </c>
      <c r="T16" s="1"/>
      <c r="U16" s="2" t="s">
        <v>4</v>
      </c>
      <c r="V16" s="1" t="s">
        <v>5</v>
      </c>
      <c r="W16" s="3" t="s">
        <v>13</v>
      </c>
      <c r="X16">
        <v>8</v>
      </c>
      <c r="Y16" s="1" t="s">
        <v>7</v>
      </c>
      <c r="Z16" s="3">
        <v>7</v>
      </c>
    </row>
    <row r="17" spans="2:42" ht="15" customHeight="1">
      <c r="B17" s="1"/>
      <c r="C17" s="56"/>
      <c r="D17" s="57"/>
      <c r="E17" s="4"/>
      <c r="F17" s="2"/>
      <c r="G17" s="1"/>
      <c r="H17" s="3"/>
      <c r="I17" s="3"/>
      <c r="K17" s="1"/>
      <c r="L17" s="2"/>
      <c r="M17" s="1"/>
      <c r="N17" s="3"/>
      <c r="P17" s="1"/>
      <c r="T17" s="1"/>
      <c r="U17" s="2"/>
      <c r="V17" s="1"/>
      <c r="W17" s="3"/>
      <c r="Y17" s="1"/>
      <c r="AC17" s="155" t="s">
        <v>244</v>
      </c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7"/>
    </row>
    <row r="18" spans="2:42" ht="15" customHeight="1">
      <c r="B18" s="1">
        <v>4</v>
      </c>
      <c r="C18" s="56" t="s">
        <v>6</v>
      </c>
      <c r="D18" s="57" t="s">
        <v>5</v>
      </c>
      <c r="E18" s="4" t="s">
        <v>12</v>
      </c>
      <c r="F18" s="2">
        <v>10</v>
      </c>
      <c r="G18" s="1" t="s">
        <v>7</v>
      </c>
      <c r="H18" s="3">
        <v>1</v>
      </c>
      <c r="I18" s="3"/>
      <c r="K18" s="1">
        <v>11</v>
      </c>
      <c r="L18" s="2" t="s">
        <v>11</v>
      </c>
      <c r="M18" s="1" t="s">
        <v>5</v>
      </c>
      <c r="N18" s="3" t="s">
        <v>9</v>
      </c>
      <c r="O18">
        <v>5</v>
      </c>
      <c r="P18" s="1" t="s">
        <v>7</v>
      </c>
      <c r="Q18" s="3">
        <v>9</v>
      </c>
      <c r="T18" s="1">
        <v>17</v>
      </c>
      <c r="U18" s="2" t="s">
        <v>11</v>
      </c>
      <c r="V18" s="1" t="s">
        <v>5</v>
      </c>
      <c r="W18" s="3" t="s">
        <v>9</v>
      </c>
      <c r="X18">
        <v>4</v>
      </c>
      <c r="Y18" s="1" t="s">
        <v>7</v>
      </c>
      <c r="Z18" s="3">
        <v>1</v>
      </c>
      <c r="AC18" s="158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60"/>
    </row>
    <row r="19" spans="2:42" ht="15" customHeight="1">
      <c r="B19" s="1"/>
      <c r="C19" s="56" t="s">
        <v>9</v>
      </c>
      <c r="D19" s="57" t="s">
        <v>5</v>
      </c>
      <c r="E19" s="4" t="s">
        <v>13</v>
      </c>
      <c r="F19" s="2">
        <v>4</v>
      </c>
      <c r="G19" s="1" t="s">
        <v>7</v>
      </c>
      <c r="H19" s="3">
        <v>11</v>
      </c>
      <c r="I19" s="3"/>
      <c r="K19" s="1"/>
      <c r="L19" s="56" t="s">
        <v>13</v>
      </c>
      <c r="M19" s="1" t="s">
        <v>5</v>
      </c>
      <c r="N19" s="4" t="s">
        <v>6</v>
      </c>
      <c r="O19">
        <v>4</v>
      </c>
      <c r="P19" s="1" t="s">
        <v>7</v>
      </c>
      <c r="Q19" s="3">
        <v>10</v>
      </c>
      <c r="T19" s="1"/>
      <c r="U19" s="56" t="s">
        <v>13</v>
      </c>
      <c r="V19" s="1" t="s">
        <v>5</v>
      </c>
      <c r="W19" s="4" t="s">
        <v>6</v>
      </c>
      <c r="X19">
        <v>0</v>
      </c>
      <c r="Y19" s="1" t="s">
        <v>7</v>
      </c>
      <c r="Z19" s="3">
        <v>5</v>
      </c>
      <c r="AA19" t="s">
        <v>218</v>
      </c>
      <c r="AC19" s="158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60"/>
    </row>
    <row r="20" spans="2:44" ht="15">
      <c r="B20" s="1"/>
      <c r="C20" s="56" t="s">
        <v>4</v>
      </c>
      <c r="D20" s="57" t="s">
        <v>5</v>
      </c>
      <c r="E20" s="4" t="s">
        <v>11</v>
      </c>
      <c r="F20" s="2">
        <v>12</v>
      </c>
      <c r="G20" s="1" t="s">
        <v>7</v>
      </c>
      <c r="H20" s="3">
        <v>2</v>
      </c>
      <c r="I20" s="3"/>
      <c r="K20" s="1"/>
      <c r="L20" s="2" t="s">
        <v>10</v>
      </c>
      <c r="M20" s="1" t="s">
        <v>5</v>
      </c>
      <c r="N20" s="3" t="s">
        <v>12</v>
      </c>
      <c r="O20">
        <v>11</v>
      </c>
      <c r="P20" s="1" t="s">
        <v>7</v>
      </c>
      <c r="Q20" s="3">
        <v>6</v>
      </c>
      <c r="T20" s="1"/>
      <c r="U20" s="2" t="s">
        <v>10</v>
      </c>
      <c r="V20" s="1" t="s">
        <v>5</v>
      </c>
      <c r="W20" s="3" t="s">
        <v>12</v>
      </c>
      <c r="X20">
        <v>11</v>
      </c>
      <c r="Y20" s="1" t="s">
        <v>7</v>
      </c>
      <c r="Z20" s="3">
        <v>4</v>
      </c>
      <c r="AC20" s="144"/>
      <c r="AD20" s="140"/>
      <c r="AE20" s="141" t="s">
        <v>22</v>
      </c>
      <c r="AF20" s="141"/>
      <c r="AG20" s="141" t="s">
        <v>23</v>
      </c>
      <c r="AH20" s="141" t="s">
        <v>24</v>
      </c>
      <c r="AI20" s="141" t="s">
        <v>25</v>
      </c>
      <c r="AJ20" s="141" t="s">
        <v>26</v>
      </c>
      <c r="AK20" s="141" t="s">
        <v>27</v>
      </c>
      <c r="AL20" s="141"/>
      <c r="AM20" s="161" t="s">
        <v>28</v>
      </c>
      <c r="AN20" s="161"/>
      <c r="AO20" s="161"/>
      <c r="AP20" s="145" t="s">
        <v>29</v>
      </c>
      <c r="AQ20" s="66"/>
      <c r="AR20" s="66"/>
    </row>
    <row r="21" spans="2:44" ht="15">
      <c r="B21" s="1"/>
      <c r="C21" s="56" t="s">
        <v>10</v>
      </c>
      <c r="D21" s="57" t="s">
        <v>5</v>
      </c>
      <c r="E21" s="4" t="s">
        <v>8</v>
      </c>
      <c r="F21" s="2">
        <v>2</v>
      </c>
      <c r="G21" s="1" t="s">
        <v>7</v>
      </c>
      <c r="H21" s="3">
        <v>8</v>
      </c>
      <c r="I21" s="3"/>
      <c r="K21" s="1"/>
      <c r="L21" s="2" t="s">
        <v>8</v>
      </c>
      <c r="M21" s="1" t="s">
        <v>5</v>
      </c>
      <c r="N21" s="3" t="s">
        <v>4</v>
      </c>
      <c r="O21">
        <v>2</v>
      </c>
      <c r="P21" s="1" t="s">
        <v>7</v>
      </c>
      <c r="Q21" s="3">
        <v>19</v>
      </c>
      <c r="T21" s="1"/>
      <c r="U21" s="2" t="s">
        <v>8</v>
      </c>
      <c r="V21" s="1" t="s">
        <v>5</v>
      </c>
      <c r="W21" s="3" t="s">
        <v>4</v>
      </c>
      <c r="X21">
        <v>4</v>
      </c>
      <c r="Y21" s="1" t="s">
        <v>7</v>
      </c>
      <c r="Z21" s="3">
        <v>6</v>
      </c>
      <c r="AC21" s="144" t="s">
        <v>14</v>
      </c>
      <c r="AD21" s="140" t="s">
        <v>30</v>
      </c>
      <c r="AE21" s="141">
        <f>SUM(AG21:AK21)</f>
        <v>19</v>
      </c>
      <c r="AF21" s="139"/>
      <c r="AG21" s="141">
        <v>19</v>
      </c>
      <c r="AH21" s="141">
        <v>0</v>
      </c>
      <c r="AI21" s="141">
        <v>0</v>
      </c>
      <c r="AJ21" s="141">
        <v>0</v>
      </c>
      <c r="AK21" s="141">
        <v>0</v>
      </c>
      <c r="AL21" s="141"/>
      <c r="AM21" s="143">
        <v>225</v>
      </c>
      <c r="AN21" s="141" t="s">
        <v>7</v>
      </c>
      <c r="AO21" s="140">
        <v>87</v>
      </c>
      <c r="AP21" s="146">
        <f>3*AG21+2*AH21+1*AJ21</f>
        <v>57</v>
      </c>
      <c r="AQ21" s="67"/>
      <c r="AR21" s="67"/>
    </row>
    <row r="22" spans="2:44" ht="15">
      <c r="B22" s="1"/>
      <c r="C22" s="56"/>
      <c r="D22" s="57"/>
      <c r="E22" s="4"/>
      <c r="F22" s="2"/>
      <c r="G22" s="1"/>
      <c r="H22" s="3"/>
      <c r="I22" s="3"/>
      <c r="K22" s="1"/>
      <c r="L22" s="2"/>
      <c r="M22" s="1"/>
      <c r="N22" s="3"/>
      <c r="P22" s="1"/>
      <c r="T22" s="1"/>
      <c r="U22" s="2"/>
      <c r="V22" s="1"/>
      <c r="W22" s="3"/>
      <c r="Y22" s="1"/>
      <c r="AC22" s="144" t="s">
        <v>15</v>
      </c>
      <c r="AD22" s="140" t="s">
        <v>0</v>
      </c>
      <c r="AE22" s="141">
        <f>SUM(AG22:AK22)</f>
        <v>19</v>
      </c>
      <c r="AF22" s="141"/>
      <c r="AG22" s="141">
        <v>14</v>
      </c>
      <c r="AH22" s="141">
        <v>0</v>
      </c>
      <c r="AI22" s="141">
        <v>0</v>
      </c>
      <c r="AJ22" s="141">
        <v>0</v>
      </c>
      <c r="AK22" s="141">
        <v>5</v>
      </c>
      <c r="AL22" s="141"/>
      <c r="AM22" s="143">
        <v>152</v>
      </c>
      <c r="AN22" s="141" t="s">
        <v>7</v>
      </c>
      <c r="AO22" s="140">
        <v>98</v>
      </c>
      <c r="AP22" s="146">
        <f>3*AG22+2*AH22+1*AJ22</f>
        <v>42</v>
      </c>
      <c r="AQ22" s="67"/>
      <c r="AR22" s="67"/>
    </row>
    <row r="23" spans="2:44" ht="15">
      <c r="B23" s="1">
        <v>5</v>
      </c>
      <c r="C23" s="56" t="s">
        <v>11</v>
      </c>
      <c r="D23" s="57" t="s">
        <v>5</v>
      </c>
      <c r="E23" s="4" t="s">
        <v>9</v>
      </c>
      <c r="F23" s="2">
        <v>6</v>
      </c>
      <c r="G23" s="1" t="s">
        <v>7</v>
      </c>
      <c r="H23" s="3">
        <v>8</v>
      </c>
      <c r="I23" s="3"/>
      <c r="K23" s="1">
        <v>12</v>
      </c>
      <c r="L23" s="2" t="s">
        <v>11</v>
      </c>
      <c r="M23" s="1" t="s">
        <v>5</v>
      </c>
      <c r="N23" s="3" t="s">
        <v>12</v>
      </c>
      <c r="O23">
        <v>7</v>
      </c>
      <c r="P23" s="1" t="s">
        <v>7</v>
      </c>
      <c r="Q23" s="3">
        <v>5</v>
      </c>
      <c r="T23" s="1">
        <v>18</v>
      </c>
      <c r="U23" s="2" t="s">
        <v>11</v>
      </c>
      <c r="V23" s="1" t="s">
        <v>5</v>
      </c>
      <c r="W23" s="3" t="s">
        <v>12</v>
      </c>
      <c r="X23">
        <v>5</v>
      </c>
      <c r="Y23" s="1" t="s">
        <v>7</v>
      </c>
      <c r="Z23" s="3">
        <v>3</v>
      </c>
      <c r="AC23" s="144" t="s">
        <v>16</v>
      </c>
      <c r="AD23" s="140" t="s">
        <v>36</v>
      </c>
      <c r="AE23" s="141">
        <f>SUM(AG23:AK23)</f>
        <v>19</v>
      </c>
      <c r="AF23" s="141"/>
      <c r="AG23" s="141">
        <v>7</v>
      </c>
      <c r="AH23" s="141">
        <v>0</v>
      </c>
      <c r="AI23" s="141">
        <v>0</v>
      </c>
      <c r="AJ23" s="141">
        <v>0</v>
      </c>
      <c r="AK23" s="141">
        <v>12</v>
      </c>
      <c r="AL23" s="141"/>
      <c r="AM23" s="143">
        <v>111</v>
      </c>
      <c r="AN23" s="141" t="s">
        <v>7</v>
      </c>
      <c r="AO23" s="140">
        <v>134</v>
      </c>
      <c r="AP23" s="146">
        <f>3*AG23+2*AH23+1*AJ23</f>
        <v>21</v>
      </c>
      <c r="AQ23" s="67"/>
      <c r="AR23" s="67"/>
    </row>
    <row r="24" spans="2:44" ht="15">
      <c r="B24" s="1"/>
      <c r="C24" s="56" t="s">
        <v>12</v>
      </c>
      <c r="D24" s="57" t="s">
        <v>5</v>
      </c>
      <c r="E24" s="4" t="s">
        <v>4</v>
      </c>
      <c r="F24" s="2">
        <v>7</v>
      </c>
      <c r="G24" s="1" t="s">
        <v>7</v>
      </c>
      <c r="H24" s="3">
        <v>10</v>
      </c>
      <c r="I24" s="3"/>
      <c r="K24" s="1"/>
      <c r="L24" s="2" t="s">
        <v>8</v>
      </c>
      <c r="M24" s="1" t="s">
        <v>5</v>
      </c>
      <c r="N24" s="3" t="s">
        <v>13</v>
      </c>
      <c r="O24">
        <v>4</v>
      </c>
      <c r="P24" s="1" t="s">
        <v>7</v>
      </c>
      <c r="Q24" s="3">
        <v>14</v>
      </c>
      <c r="T24" s="1"/>
      <c r="U24" s="2" t="s">
        <v>8</v>
      </c>
      <c r="V24" s="1" t="s">
        <v>5</v>
      </c>
      <c r="W24" s="3" t="s">
        <v>13</v>
      </c>
      <c r="X24">
        <v>4</v>
      </c>
      <c r="Y24" s="1" t="s">
        <v>7</v>
      </c>
      <c r="Z24" s="3">
        <v>6</v>
      </c>
      <c r="AC24" s="144" t="s">
        <v>17</v>
      </c>
      <c r="AD24" s="140" t="s">
        <v>31</v>
      </c>
      <c r="AE24" s="141">
        <f>SUM(AG24:AK24)</f>
        <v>19</v>
      </c>
      <c r="AF24" s="141"/>
      <c r="AG24" s="141">
        <v>6</v>
      </c>
      <c r="AH24" s="141">
        <v>0</v>
      </c>
      <c r="AI24" s="141">
        <v>0</v>
      </c>
      <c r="AJ24" s="141">
        <v>0</v>
      </c>
      <c r="AK24" s="141">
        <v>13</v>
      </c>
      <c r="AL24" s="141"/>
      <c r="AM24" s="143">
        <v>113</v>
      </c>
      <c r="AN24" s="141" t="s">
        <v>7</v>
      </c>
      <c r="AO24" s="140">
        <v>140</v>
      </c>
      <c r="AP24" s="146">
        <f>3*AG24+2*AH24+1*AJ24</f>
        <v>18</v>
      </c>
      <c r="AQ24" s="67"/>
      <c r="AR24" s="67"/>
    </row>
    <row r="25" spans="3:44" ht="15">
      <c r="C25" s="56" t="s">
        <v>8</v>
      </c>
      <c r="D25" s="57" t="s">
        <v>5</v>
      </c>
      <c r="E25" s="4" t="s">
        <v>6</v>
      </c>
      <c r="F25" s="2">
        <v>4</v>
      </c>
      <c r="G25" s="1" t="s">
        <v>7</v>
      </c>
      <c r="H25" s="3">
        <v>7</v>
      </c>
      <c r="I25" s="3"/>
      <c r="L25" s="56" t="s">
        <v>9</v>
      </c>
      <c r="M25" s="1" t="s">
        <v>5</v>
      </c>
      <c r="N25" s="3" t="s">
        <v>10</v>
      </c>
      <c r="O25">
        <v>6</v>
      </c>
      <c r="P25" s="1" t="s">
        <v>7</v>
      </c>
      <c r="Q25" s="3">
        <v>3</v>
      </c>
      <c r="U25" s="56" t="s">
        <v>9</v>
      </c>
      <c r="V25" s="1" t="s">
        <v>5</v>
      </c>
      <c r="W25" s="3" t="s">
        <v>10</v>
      </c>
      <c r="X25">
        <v>3</v>
      </c>
      <c r="Y25" s="1" t="s">
        <v>7</v>
      </c>
      <c r="Z25" s="3">
        <v>5</v>
      </c>
      <c r="AC25" s="144"/>
      <c r="AD25" s="140"/>
      <c r="AE25" s="141"/>
      <c r="AF25" s="141"/>
      <c r="AG25" s="141"/>
      <c r="AH25" s="141"/>
      <c r="AI25" s="141"/>
      <c r="AJ25" s="141"/>
      <c r="AK25" s="141"/>
      <c r="AL25" s="141"/>
      <c r="AM25" s="143"/>
      <c r="AN25" s="141"/>
      <c r="AO25" s="143"/>
      <c r="AP25" s="151"/>
      <c r="AQ25" s="67"/>
      <c r="AR25" s="67"/>
    </row>
    <row r="26" spans="3:44" ht="15">
      <c r="C26" s="56" t="s">
        <v>13</v>
      </c>
      <c r="D26" s="57" t="s">
        <v>5</v>
      </c>
      <c r="E26" s="4" t="s">
        <v>10</v>
      </c>
      <c r="F26" s="2">
        <v>10</v>
      </c>
      <c r="G26" s="1" t="s">
        <v>7</v>
      </c>
      <c r="H26" s="3">
        <v>3</v>
      </c>
      <c r="I26" s="3"/>
      <c r="L26" s="2" t="s">
        <v>4</v>
      </c>
      <c r="M26" s="1" t="s">
        <v>5</v>
      </c>
      <c r="N26" s="3" t="s">
        <v>6</v>
      </c>
      <c r="O26">
        <v>8</v>
      </c>
      <c r="P26" s="1" t="s">
        <v>7</v>
      </c>
      <c r="Q26" s="3">
        <v>9</v>
      </c>
      <c r="U26" s="2" t="s">
        <v>4</v>
      </c>
      <c r="V26" s="1" t="s">
        <v>5</v>
      </c>
      <c r="W26" s="3" t="s">
        <v>6</v>
      </c>
      <c r="X26">
        <v>4</v>
      </c>
      <c r="Y26" s="1" t="s">
        <v>7</v>
      </c>
      <c r="Z26" s="3">
        <v>9</v>
      </c>
      <c r="AC26" s="144" t="s">
        <v>18</v>
      </c>
      <c r="AD26" s="140" t="s">
        <v>32</v>
      </c>
      <c r="AE26" s="141">
        <f>SUM(AG26:AK26)</f>
        <v>19</v>
      </c>
      <c r="AF26" s="141"/>
      <c r="AG26" s="141">
        <v>12</v>
      </c>
      <c r="AH26" s="141">
        <v>0</v>
      </c>
      <c r="AI26" s="141">
        <v>0</v>
      </c>
      <c r="AJ26" s="141">
        <v>0</v>
      </c>
      <c r="AK26" s="141">
        <v>7</v>
      </c>
      <c r="AL26" s="141"/>
      <c r="AM26" s="143">
        <v>124</v>
      </c>
      <c r="AN26" s="141" t="s">
        <v>7</v>
      </c>
      <c r="AO26" s="140">
        <v>107</v>
      </c>
      <c r="AP26" s="146">
        <f>3*AG26+2*AH26+1*AJ26</f>
        <v>36</v>
      </c>
      <c r="AQ26" s="67"/>
      <c r="AR26" s="67"/>
    </row>
    <row r="27" spans="3:44" ht="15">
      <c r="C27" s="56"/>
      <c r="D27" s="80"/>
      <c r="E27" s="4"/>
      <c r="F27" s="2"/>
      <c r="G27" s="1"/>
      <c r="H27" s="3"/>
      <c r="I27" s="3"/>
      <c r="L27" s="2"/>
      <c r="N27" s="3"/>
      <c r="P27" s="1"/>
      <c r="U27" s="2"/>
      <c r="W27" s="3"/>
      <c r="Y27" s="1"/>
      <c r="AC27" s="144" t="s">
        <v>19</v>
      </c>
      <c r="AD27" s="140" t="s">
        <v>35</v>
      </c>
      <c r="AE27" s="141">
        <f>SUM(AG27:AK27)</f>
        <v>19</v>
      </c>
      <c r="AF27" s="141"/>
      <c r="AG27" s="141">
        <v>7</v>
      </c>
      <c r="AH27" s="141">
        <v>1</v>
      </c>
      <c r="AI27" s="141">
        <v>0</v>
      </c>
      <c r="AJ27" s="141">
        <v>0</v>
      </c>
      <c r="AK27" s="141">
        <v>11</v>
      </c>
      <c r="AL27" s="141"/>
      <c r="AM27" s="143">
        <v>80</v>
      </c>
      <c r="AN27" s="141" t="s">
        <v>7</v>
      </c>
      <c r="AO27" s="140">
        <v>136</v>
      </c>
      <c r="AP27" s="146">
        <f>3*AG27+2*AH27+1*AJ27</f>
        <v>23</v>
      </c>
      <c r="AQ27" s="67"/>
      <c r="AR27" s="67"/>
    </row>
    <row r="28" spans="2:44" ht="15">
      <c r="B28" s="1">
        <v>6</v>
      </c>
      <c r="C28" s="56" t="s">
        <v>11</v>
      </c>
      <c r="D28" s="57" t="s">
        <v>5</v>
      </c>
      <c r="E28" s="4" t="s">
        <v>12</v>
      </c>
      <c r="F28" s="2">
        <v>1</v>
      </c>
      <c r="G28" s="1" t="s">
        <v>7</v>
      </c>
      <c r="H28" s="3">
        <v>10</v>
      </c>
      <c r="I28" s="3"/>
      <c r="K28" s="1">
        <v>13</v>
      </c>
      <c r="L28" s="2" t="s">
        <v>10</v>
      </c>
      <c r="M28" s="1" t="s">
        <v>5</v>
      </c>
      <c r="N28" s="3" t="s">
        <v>11</v>
      </c>
      <c r="O28">
        <v>7</v>
      </c>
      <c r="P28" s="1" t="s">
        <v>7</v>
      </c>
      <c r="Q28" s="3">
        <v>6</v>
      </c>
      <c r="T28" s="1">
        <v>19</v>
      </c>
      <c r="U28" s="2" t="s">
        <v>10</v>
      </c>
      <c r="V28" s="1" t="s">
        <v>5</v>
      </c>
      <c r="W28" s="3" t="s">
        <v>11</v>
      </c>
      <c r="X28">
        <v>2</v>
      </c>
      <c r="Y28" s="1" t="s">
        <v>7</v>
      </c>
      <c r="Z28" s="3">
        <v>5</v>
      </c>
      <c r="AC28" s="144" t="s">
        <v>20</v>
      </c>
      <c r="AD28" s="140" t="s">
        <v>34</v>
      </c>
      <c r="AE28" s="141">
        <f>SUM(AG28:AK28)</f>
        <v>19</v>
      </c>
      <c r="AF28" s="141"/>
      <c r="AG28" s="141">
        <v>7</v>
      </c>
      <c r="AH28" s="141">
        <v>0</v>
      </c>
      <c r="AI28" s="141">
        <v>0</v>
      </c>
      <c r="AJ28" s="141">
        <v>1</v>
      </c>
      <c r="AK28" s="141">
        <v>11</v>
      </c>
      <c r="AL28" s="141"/>
      <c r="AM28" s="143">
        <v>87</v>
      </c>
      <c r="AN28" s="141" t="s">
        <v>7</v>
      </c>
      <c r="AO28" s="140">
        <v>122</v>
      </c>
      <c r="AP28" s="146">
        <f>3*AG28+2*AH28+1*AJ28</f>
        <v>22</v>
      </c>
      <c r="AQ28" s="67"/>
      <c r="AR28" s="67"/>
    </row>
    <row r="29" spans="2:42" ht="15.75" thickBot="1">
      <c r="B29" s="1"/>
      <c r="C29" s="56" t="s">
        <v>9</v>
      </c>
      <c r="D29" s="57" t="s">
        <v>5</v>
      </c>
      <c r="E29" s="4" t="s">
        <v>10</v>
      </c>
      <c r="F29" s="2">
        <v>9</v>
      </c>
      <c r="G29" s="1" t="s">
        <v>7</v>
      </c>
      <c r="H29" s="3">
        <v>3</v>
      </c>
      <c r="I29" s="3"/>
      <c r="K29" s="1"/>
      <c r="L29" s="2" t="s">
        <v>6</v>
      </c>
      <c r="M29" s="1" t="s">
        <v>5</v>
      </c>
      <c r="N29" s="3" t="s">
        <v>8</v>
      </c>
      <c r="O29">
        <v>7</v>
      </c>
      <c r="P29" s="1" t="s">
        <v>7</v>
      </c>
      <c r="Q29" s="3">
        <v>5</v>
      </c>
      <c r="T29" s="1"/>
      <c r="U29" s="2" t="s">
        <v>6</v>
      </c>
      <c r="V29" s="1" t="s">
        <v>5</v>
      </c>
      <c r="W29" s="3" t="s">
        <v>8</v>
      </c>
      <c r="X29">
        <v>11</v>
      </c>
      <c r="Y29" s="1" t="s">
        <v>7</v>
      </c>
      <c r="Z29" s="3">
        <v>4</v>
      </c>
      <c r="AC29" s="147" t="s">
        <v>21</v>
      </c>
      <c r="AD29" s="148" t="s">
        <v>247</v>
      </c>
      <c r="AE29" s="27">
        <f>SUM(AG29:AK29)</f>
        <v>19</v>
      </c>
      <c r="AF29" s="152"/>
      <c r="AG29" s="27">
        <v>3</v>
      </c>
      <c r="AH29" s="27">
        <v>0</v>
      </c>
      <c r="AI29" s="27">
        <v>0</v>
      </c>
      <c r="AJ29" s="27">
        <v>0</v>
      </c>
      <c r="AK29" s="27">
        <v>16</v>
      </c>
      <c r="AL29" s="27"/>
      <c r="AM29" s="149">
        <v>87</v>
      </c>
      <c r="AN29" s="27" t="s">
        <v>7</v>
      </c>
      <c r="AO29" s="148">
        <v>155</v>
      </c>
      <c r="AP29" s="150">
        <f>3*AG29+2*AH29+1*AJ29</f>
        <v>9</v>
      </c>
    </row>
    <row r="30" spans="2:41" ht="15">
      <c r="B30" s="1"/>
      <c r="C30" s="56" t="s">
        <v>6</v>
      </c>
      <c r="D30" s="57" t="s">
        <v>5</v>
      </c>
      <c r="E30" s="4" t="s">
        <v>13</v>
      </c>
      <c r="F30" s="2">
        <v>20</v>
      </c>
      <c r="G30" s="1" t="s">
        <v>7</v>
      </c>
      <c r="H30" s="3">
        <v>4</v>
      </c>
      <c r="I30" s="3"/>
      <c r="K30" s="1"/>
      <c r="L30" s="2" t="s">
        <v>12</v>
      </c>
      <c r="M30" s="1" t="s">
        <v>5</v>
      </c>
      <c r="N30" s="4" t="s">
        <v>9</v>
      </c>
      <c r="O30">
        <v>8</v>
      </c>
      <c r="P30" s="1" t="s">
        <v>7</v>
      </c>
      <c r="Q30" s="3">
        <v>6</v>
      </c>
      <c r="T30" s="1"/>
      <c r="U30" s="2" t="s">
        <v>12</v>
      </c>
      <c r="V30" s="1" t="s">
        <v>5</v>
      </c>
      <c r="W30" s="4" t="s">
        <v>9</v>
      </c>
      <c r="X30">
        <v>2</v>
      </c>
      <c r="Y30" s="1" t="s">
        <v>7</v>
      </c>
      <c r="Z30" s="3">
        <v>8</v>
      </c>
      <c r="AO30" s="2"/>
    </row>
    <row r="31" spans="2:41" ht="15.75" thickBot="1">
      <c r="B31" s="1"/>
      <c r="C31" s="56" t="s">
        <v>4</v>
      </c>
      <c r="D31" s="57" t="s">
        <v>5</v>
      </c>
      <c r="E31" s="4" t="s">
        <v>8</v>
      </c>
      <c r="F31" s="2">
        <v>10</v>
      </c>
      <c r="G31" s="1" t="s">
        <v>7</v>
      </c>
      <c r="H31" s="3">
        <v>3</v>
      </c>
      <c r="I31" s="3"/>
      <c r="K31" s="1"/>
      <c r="L31" s="2" t="s">
        <v>13</v>
      </c>
      <c r="M31" s="1" t="s">
        <v>5</v>
      </c>
      <c r="N31" s="3" t="s">
        <v>4</v>
      </c>
      <c r="O31">
        <v>2</v>
      </c>
      <c r="P31" s="1" t="s">
        <v>7</v>
      </c>
      <c r="Q31" s="3">
        <v>7</v>
      </c>
      <c r="T31" s="1"/>
      <c r="U31" s="2" t="s">
        <v>13</v>
      </c>
      <c r="V31" s="1" t="s">
        <v>5</v>
      </c>
      <c r="W31" s="3" t="s">
        <v>4</v>
      </c>
      <c r="X31">
        <v>6</v>
      </c>
      <c r="Y31" s="1" t="s">
        <v>7</v>
      </c>
      <c r="Z31" s="3">
        <v>8</v>
      </c>
      <c r="AO31" s="2"/>
    </row>
    <row r="32" spans="2:42" ht="15" customHeight="1">
      <c r="B32" s="1"/>
      <c r="C32" s="56"/>
      <c r="D32" s="80"/>
      <c r="E32" s="4"/>
      <c r="F32" s="2"/>
      <c r="G32" s="1"/>
      <c r="H32" s="3"/>
      <c r="I32" s="3"/>
      <c r="K32" s="1"/>
      <c r="L32" s="2"/>
      <c r="N32" s="3"/>
      <c r="P32" s="1"/>
      <c r="T32" s="1"/>
      <c r="U32" s="2"/>
      <c r="W32" s="3"/>
      <c r="Y32" s="1"/>
      <c r="AC32" s="155" t="s">
        <v>209</v>
      </c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7"/>
    </row>
    <row r="33" spans="2:42" ht="15" customHeight="1">
      <c r="B33" s="1">
        <v>7</v>
      </c>
      <c r="C33" s="56" t="s">
        <v>10</v>
      </c>
      <c r="D33" s="57" t="s">
        <v>5</v>
      </c>
      <c r="E33" s="4" t="s">
        <v>6</v>
      </c>
      <c r="F33" s="2">
        <v>5</v>
      </c>
      <c r="G33" s="1" t="s">
        <v>7</v>
      </c>
      <c r="H33" s="3">
        <v>21</v>
      </c>
      <c r="I33" s="3"/>
      <c r="K33" s="1"/>
      <c r="L33" s="2"/>
      <c r="M33" s="1"/>
      <c r="N33" s="3"/>
      <c r="P33" s="1"/>
      <c r="T33" s="1"/>
      <c r="U33" s="2"/>
      <c r="V33" s="1"/>
      <c r="W33" s="3"/>
      <c r="Y33" s="1"/>
      <c r="AC33" s="158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60"/>
    </row>
    <row r="34" spans="2:42" ht="15">
      <c r="B34" s="1"/>
      <c r="C34" s="56" t="s">
        <v>12</v>
      </c>
      <c r="D34" s="57" t="s">
        <v>5</v>
      </c>
      <c r="E34" s="4" t="s">
        <v>9</v>
      </c>
      <c r="F34" s="2">
        <v>6</v>
      </c>
      <c r="G34" s="1" t="s">
        <v>7</v>
      </c>
      <c r="H34" s="3">
        <v>9</v>
      </c>
      <c r="I34" s="3"/>
      <c r="K34" s="1"/>
      <c r="L34" s="2"/>
      <c r="M34" s="1"/>
      <c r="N34" s="3"/>
      <c r="P34" s="1"/>
      <c r="T34" s="1"/>
      <c r="U34" s="2"/>
      <c r="V34" s="1"/>
      <c r="W34" s="3"/>
      <c r="Y34" s="1"/>
      <c r="AC34" s="144"/>
      <c r="AD34" s="139"/>
      <c r="AE34" s="141" t="s">
        <v>22</v>
      </c>
      <c r="AF34" s="141"/>
      <c r="AG34" s="141"/>
      <c r="AH34" s="141"/>
      <c r="AI34" s="141"/>
      <c r="AJ34" s="141"/>
      <c r="AK34" s="141"/>
      <c r="AL34" s="141"/>
      <c r="AM34" s="143"/>
      <c r="AN34" s="141"/>
      <c r="AO34" s="140"/>
      <c r="AP34" s="145" t="s">
        <v>243</v>
      </c>
    </row>
    <row r="35" spans="2:42" ht="15">
      <c r="B35" s="1"/>
      <c r="C35" s="56" t="s">
        <v>8</v>
      </c>
      <c r="D35" s="57" t="s">
        <v>5</v>
      </c>
      <c r="E35" s="4" t="s">
        <v>11</v>
      </c>
      <c r="F35" s="2">
        <v>13</v>
      </c>
      <c r="G35" s="1" t="s">
        <v>7</v>
      </c>
      <c r="H35" s="3">
        <v>2</v>
      </c>
      <c r="I35" s="3"/>
      <c r="K35" s="1"/>
      <c r="L35" s="2"/>
      <c r="M35" s="1"/>
      <c r="N35" s="3"/>
      <c r="P35" s="1"/>
      <c r="T35" s="1"/>
      <c r="U35" s="2"/>
      <c r="V35" s="1"/>
      <c r="W35" s="3"/>
      <c r="Y35" s="1"/>
      <c r="AC35" s="153" t="s">
        <v>14</v>
      </c>
      <c r="AD35" s="140" t="s">
        <v>34</v>
      </c>
      <c r="AE35" s="141">
        <v>19</v>
      </c>
      <c r="AF35" s="139"/>
      <c r="AG35" s="141"/>
      <c r="AH35" s="141"/>
      <c r="AI35" s="141"/>
      <c r="AJ35" s="141"/>
      <c r="AK35" s="141"/>
      <c r="AL35" s="141"/>
      <c r="AM35" s="143"/>
      <c r="AN35" s="141"/>
      <c r="AO35" s="140"/>
      <c r="AP35" s="145">
        <f>Veselý!AJ31</f>
        <v>120</v>
      </c>
    </row>
    <row r="36" spans="2:42" ht="15">
      <c r="B36" s="1"/>
      <c r="C36" s="56" t="s">
        <v>13</v>
      </c>
      <c r="D36" s="57" t="s">
        <v>5</v>
      </c>
      <c r="E36" s="4" t="s">
        <v>4</v>
      </c>
      <c r="F36" s="2">
        <v>3</v>
      </c>
      <c r="G36" s="1" t="s">
        <v>7</v>
      </c>
      <c r="H36" s="3">
        <v>4</v>
      </c>
      <c r="J36" s="81">
        <v>1</v>
      </c>
      <c r="K36" s="1"/>
      <c r="L36" s="2"/>
      <c r="M36" s="1"/>
      <c r="N36" s="4"/>
      <c r="P36" s="1"/>
      <c r="T36" s="1"/>
      <c r="U36" s="56"/>
      <c r="V36" s="57"/>
      <c r="W36" s="3"/>
      <c r="Y36" s="1"/>
      <c r="AC36" s="153" t="s">
        <v>15</v>
      </c>
      <c r="AD36" s="140" t="s">
        <v>31</v>
      </c>
      <c r="AE36" s="141">
        <v>19</v>
      </c>
      <c r="AF36" s="139"/>
      <c r="AG36" s="141"/>
      <c r="AH36" s="141"/>
      <c r="AI36" s="141"/>
      <c r="AJ36" s="141"/>
      <c r="AK36" s="141"/>
      <c r="AL36" s="141"/>
      <c r="AM36" s="143"/>
      <c r="AN36" s="141"/>
      <c r="AO36" s="140"/>
      <c r="AP36" s="145">
        <f>'Lukáš B'!AJ31</f>
        <v>135</v>
      </c>
    </row>
    <row r="37" spans="29:42" ht="15">
      <c r="AC37" s="153" t="s">
        <v>16</v>
      </c>
      <c r="AD37" s="140" t="s">
        <v>32</v>
      </c>
      <c r="AE37" s="141">
        <v>19</v>
      </c>
      <c r="AF37" s="139"/>
      <c r="AG37" s="141"/>
      <c r="AH37" s="141"/>
      <c r="AI37" s="141"/>
      <c r="AJ37" s="141"/>
      <c r="AK37" s="141"/>
      <c r="AL37" s="141"/>
      <c r="AM37" s="143"/>
      <c r="AN37" s="141"/>
      <c r="AO37" s="140"/>
      <c r="AP37" s="145">
        <f>Okříšky!AJ31</f>
        <v>156</v>
      </c>
    </row>
    <row r="38" spans="29:42" ht="15">
      <c r="AC38" s="153" t="s">
        <v>17</v>
      </c>
      <c r="AD38" s="140" t="s">
        <v>35</v>
      </c>
      <c r="AE38" s="141">
        <v>19</v>
      </c>
      <c r="AF38" s="139"/>
      <c r="AG38" s="141"/>
      <c r="AH38" s="141"/>
      <c r="AI38" s="141"/>
      <c r="AJ38" s="141"/>
      <c r="AK38" s="141"/>
      <c r="AL38" s="141"/>
      <c r="AM38" s="143"/>
      <c r="AN38" s="141"/>
      <c r="AO38" s="140"/>
      <c r="AP38" s="145">
        <f>Krhov!AJ31</f>
        <v>162</v>
      </c>
    </row>
    <row r="39" spans="29:42" ht="15">
      <c r="AC39" s="153" t="s">
        <v>18</v>
      </c>
      <c r="AD39" s="140" t="s">
        <v>247</v>
      </c>
      <c r="AE39" s="141">
        <v>19</v>
      </c>
      <c r="AF39" s="139"/>
      <c r="AG39" s="141"/>
      <c r="AH39" s="141"/>
      <c r="AI39" s="141"/>
      <c r="AJ39" s="141"/>
      <c r="AK39" s="141"/>
      <c r="AL39" s="141"/>
      <c r="AM39" s="143"/>
      <c r="AN39" s="141"/>
      <c r="AO39" s="140"/>
      <c r="AP39" s="145">
        <f>Drakstav!AJ31</f>
        <v>183</v>
      </c>
    </row>
    <row r="40" spans="29:42" ht="15">
      <c r="AC40" s="153" t="s">
        <v>19</v>
      </c>
      <c r="AD40" s="140" t="s">
        <v>0</v>
      </c>
      <c r="AE40" s="141">
        <v>19</v>
      </c>
      <c r="AF40" s="139"/>
      <c r="AG40" s="141"/>
      <c r="AH40" s="141"/>
      <c r="AI40" s="141"/>
      <c r="AJ40" s="141"/>
      <c r="AK40" s="141"/>
      <c r="AL40" s="141"/>
      <c r="AM40" s="143"/>
      <c r="AN40" s="141"/>
      <c r="AO40" s="140"/>
      <c r="AP40" s="145">
        <f>Pokojovice!AJ31</f>
        <v>198</v>
      </c>
    </row>
    <row r="41" spans="29:42" ht="15">
      <c r="AC41" s="153" t="s">
        <v>20</v>
      </c>
      <c r="AD41" s="140" t="s">
        <v>30</v>
      </c>
      <c r="AE41" s="141">
        <v>19</v>
      </c>
      <c r="AF41" s="139"/>
      <c r="AG41" s="141"/>
      <c r="AH41" s="141"/>
      <c r="AI41" s="141"/>
      <c r="AJ41" s="141"/>
      <c r="AK41" s="141"/>
      <c r="AL41" s="141"/>
      <c r="AM41" s="143"/>
      <c r="AN41" s="141"/>
      <c r="AO41" s="140"/>
      <c r="AP41" s="145">
        <f>'Lukáš A'!AJ31</f>
        <v>198</v>
      </c>
    </row>
    <row r="42" spans="29:42" ht="15.75" thickBot="1">
      <c r="AC42" s="154" t="s">
        <v>21</v>
      </c>
      <c r="AD42" s="148" t="s">
        <v>36</v>
      </c>
      <c r="AE42" s="27">
        <v>19</v>
      </c>
      <c r="AF42" s="152"/>
      <c r="AG42" s="27"/>
      <c r="AH42" s="27"/>
      <c r="AI42" s="27"/>
      <c r="AJ42" s="27"/>
      <c r="AK42" s="27"/>
      <c r="AL42" s="27"/>
      <c r="AM42" s="149"/>
      <c r="AN42" s="27"/>
      <c r="AO42" s="148"/>
      <c r="AP42" s="31">
        <f>Stařeč!AJ31</f>
        <v>209</v>
      </c>
    </row>
  </sheetData>
  <sheetProtection/>
  <mergeCells count="5">
    <mergeCell ref="AC32:AP33"/>
    <mergeCell ref="AM6:AO6"/>
    <mergeCell ref="AC3:AP5"/>
    <mergeCell ref="AM20:AO20"/>
    <mergeCell ref="AC17:AP1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J93"/>
  <sheetViews>
    <sheetView zoomScalePageLayoutView="0" workbookViewId="0" topLeftCell="A58">
      <selection activeCell="AA80" sqref="AA80"/>
    </sheetView>
  </sheetViews>
  <sheetFormatPr defaultColWidth="9.140625" defaultRowHeight="15"/>
  <cols>
    <col min="2" max="2" width="21.140625" style="0" customWidth="1"/>
    <col min="3" max="30" width="3.7109375" style="0" customWidth="1"/>
    <col min="32" max="32" width="4.140625" style="0" bestFit="1" customWidth="1"/>
    <col min="33" max="34" width="4.140625" style="0" customWidth="1"/>
    <col min="35" max="35" width="5.28125" style="0" customWidth="1"/>
    <col min="36" max="36" width="5.7109375" style="0" customWidth="1"/>
  </cols>
  <sheetData>
    <row r="2" ht="15.75" thickBot="1"/>
    <row r="3" spans="2:36" ht="15">
      <c r="B3" s="169" t="s">
        <v>30</v>
      </c>
      <c r="C3" s="174" t="s">
        <v>9</v>
      </c>
      <c r="D3" s="175"/>
      <c r="E3" s="175"/>
      <c r="F3" s="176"/>
      <c r="G3" s="174" t="s">
        <v>4</v>
      </c>
      <c r="H3" s="175"/>
      <c r="I3" s="175"/>
      <c r="J3" s="176"/>
      <c r="K3" s="174" t="s">
        <v>11</v>
      </c>
      <c r="L3" s="175"/>
      <c r="M3" s="175"/>
      <c r="N3" s="176"/>
      <c r="O3" s="174" t="s">
        <v>12</v>
      </c>
      <c r="P3" s="175"/>
      <c r="Q3" s="175"/>
      <c r="R3" s="176"/>
      <c r="S3" s="174" t="s">
        <v>8</v>
      </c>
      <c r="T3" s="175"/>
      <c r="U3" s="175"/>
      <c r="V3" s="176"/>
      <c r="W3" s="174" t="s">
        <v>13</v>
      </c>
      <c r="X3" s="175"/>
      <c r="Y3" s="175"/>
      <c r="Z3" s="176"/>
      <c r="AA3" s="174" t="s">
        <v>10</v>
      </c>
      <c r="AB3" s="175"/>
      <c r="AC3" s="175"/>
      <c r="AD3" s="176"/>
      <c r="AF3" s="177" t="s">
        <v>61</v>
      </c>
      <c r="AG3" s="178"/>
      <c r="AH3" s="178"/>
      <c r="AI3" s="179"/>
      <c r="AJ3" s="180"/>
    </row>
    <row r="4" spans="2:36" ht="15.75" thickBot="1">
      <c r="B4" s="170"/>
      <c r="C4" s="11" t="s">
        <v>22</v>
      </c>
      <c r="D4" s="12" t="s">
        <v>58</v>
      </c>
      <c r="E4" s="12" t="s">
        <v>59</v>
      </c>
      <c r="F4" s="13" t="s">
        <v>60</v>
      </c>
      <c r="G4" s="11" t="s">
        <v>22</v>
      </c>
      <c r="H4" s="12" t="s">
        <v>58</v>
      </c>
      <c r="I4" s="12" t="s">
        <v>59</v>
      </c>
      <c r="J4" s="13" t="s">
        <v>60</v>
      </c>
      <c r="K4" s="11" t="s">
        <v>22</v>
      </c>
      <c r="L4" s="12" t="s">
        <v>58</v>
      </c>
      <c r="M4" s="12" t="s">
        <v>59</v>
      </c>
      <c r="N4" s="13" t="s">
        <v>60</v>
      </c>
      <c r="O4" s="11" t="s">
        <v>22</v>
      </c>
      <c r="P4" s="12" t="s">
        <v>58</v>
      </c>
      <c r="Q4" s="12" t="s">
        <v>59</v>
      </c>
      <c r="R4" s="13" t="s">
        <v>60</v>
      </c>
      <c r="S4" s="11" t="s">
        <v>22</v>
      </c>
      <c r="T4" s="12" t="s">
        <v>58</v>
      </c>
      <c r="U4" s="12" t="s">
        <v>59</v>
      </c>
      <c r="V4" s="13" t="s">
        <v>60</v>
      </c>
      <c r="W4" s="11" t="s">
        <v>22</v>
      </c>
      <c r="X4" s="12" t="s">
        <v>58</v>
      </c>
      <c r="Y4" s="12" t="s">
        <v>59</v>
      </c>
      <c r="Z4" s="13" t="s">
        <v>60</v>
      </c>
      <c r="AA4" s="11" t="s">
        <v>22</v>
      </c>
      <c r="AB4" s="12" t="s">
        <v>58</v>
      </c>
      <c r="AC4" s="12" t="s">
        <v>59</v>
      </c>
      <c r="AD4" s="13" t="s">
        <v>60</v>
      </c>
      <c r="AF4" s="27" t="s">
        <v>64</v>
      </c>
      <c r="AG4" s="28" t="s">
        <v>58</v>
      </c>
      <c r="AH4" s="29" t="s">
        <v>59</v>
      </c>
      <c r="AI4" s="30" t="s">
        <v>62</v>
      </c>
      <c r="AJ4" s="31" t="s">
        <v>63</v>
      </c>
    </row>
    <row r="5" spans="1:36" ht="15">
      <c r="A5" t="s">
        <v>190</v>
      </c>
      <c r="B5" s="14" t="s">
        <v>66</v>
      </c>
      <c r="C5" s="114"/>
      <c r="D5" s="115"/>
      <c r="E5" s="115"/>
      <c r="F5" s="116"/>
      <c r="G5" s="8"/>
      <c r="H5" s="9"/>
      <c r="I5" s="9"/>
      <c r="J5" s="10"/>
      <c r="K5" s="8">
        <v>1</v>
      </c>
      <c r="L5" s="9"/>
      <c r="M5" s="9"/>
      <c r="N5" s="10"/>
      <c r="O5" s="8">
        <v>1</v>
      </c>
      <c r="P5" s="9"/>
      <c r="Q5" s="9"/>
      <c r="R5" s="10"/>
      <c r="S5" s="8">
        <v>1</v>
      </c>
      <c r="T5" s="9"/>
      <c r="U5" s="9"/>
      <c r="V5" s="10"/>
      <c r="W5" s="8">
        <v>1</v>
      </c>
      <c r="X5" s="9"/>
      <c r="Y5" s="9"/>
      <c r="Z5" s="10">
        <v>3</v>
      </c>
      <c r="AA5" s="8">
        <v>1</v>
      </c>
      <c r="AB5" s="9"/>
      <c r="AC5" s="9"/>
      <c r="AD5" s="10">
        <v>3</v>
      </c>
      <c r="AF5" s="62">
        <f aca="true" t="shared" si="0" ref="AF5:AF30">SUM(C5,G5,K5,O5,S5,W5,AA5,C36,G36,K36,O36,S36,W36,AA36,C67,G67,K67,O67,S67,W67,AA67)</f>
        <v>14</v>
      </c>
      <c r="AG5" s="62">
        <f aca="true" t="shared" si="1" ref="AG5:AG30">SUM(D5,H5,L5,P5,T5,X5,AB5,D36,H36,L36,P36,T36,X36,AB36,D67,H67,L67,P67,T67,X67,AB67)</f>
        <v>0</v>
      </c>
      <c r="AH5" s="64">
        <f aca="true" t="shared" si="2" ref="AH5:AH30">SUM(E5,I5,M5,Q5,U5,Y5,AC5,E36,I36,M36,Q36,U36,Y36,AC36,E67,I67,M67,Q67,U67,Y67,AC67)</f>
        <v>0</v>
      </c>
      <c r="AI5" s="17">
        <f>SUM(AG5:AH5)</f>
        <v>0</v>
      </c>
      <c r="AJ5" s="65">
        <f>SUM(F5,J5,N5,R5,V5,Z5,AD5,F36,J36,N36,R36,V36,Z36,AD36,F67,J67,N67,R67,V67,Z67,AD67)</f>
        <v>6</v>
      </c>
    </row>
    <row r="6" spans="1:36" ht="15">
      <c r="A6" t="s">
        <v>190</v>
      </c>
      <c r="B6" s="15" t="s">
        <v>67</v>
      </c>
      <c r="C6" s="117"/>
      <c r="D6" s="118"/>
      <c r="E6" s="118"/>
      <c r="F6" s="119"/>
      <c r="G6" s="5"/>
      <c r="H6" s="6"/>
      <c r="I6" s="6"/>
      <c r="J6" s="7"/>
      <c r="K6" s="5"/>
      <c r="L6" s="6"/>
      <c r="M6" s="6"/>
      <c r="N6" s="7"/>
      <c r="O6" s="5"/>
      <c r="P6" s="6"/>
      <c r="Q6" s="6"/>
      <c r="R6" s="7"/>
      <c r="S6" s="5"/>
      <c r="T6" s="6"/>
      <c r="U6" s="6"/>
      <c r="V6" s="7"/>
      <c r="W6" s="5"/>
      <c r="X6" s="6"/>
      <c r="Y6" s="6"/>
      <c r="Z6" s="7"/>
      <c r="AA6" s="5"/>
      <c r="AB6" s="6"/>
      <c r="AC6" s="6"/>
      <c r="AD6" s="7"/>
      <c r="AF6" s="41">
        <f t="shared" si="0"/>
        <v>4</v>
      </c>
      <c r="AG6" s="5">
        <f t="shared" si="1"/>
        <v>0</v>
      </c>
      <c r="AH6" s="7">
        <f t="shared" si="2"/>
        <v>0</v>
      </c>
      <c r="AI6" s="24">
        <f aca="true" t="shared" si="3" ref="AI6:AI30">SUM(AG6:AH6)</f>
        <v>0</v>
      </c>
      <c r="AJ6" s="37">
        <f aca="true" t="shared" si="4" ref="AJ6:AJ30">SUM(F6,J6,N6,R6,V6,Z6,AD6,F37,J37,N37,R37,V37,Z37,AD37,F68,J68,N68,R68,V68,Z68,AD68)</f>
        <v>0</v>
      </c>
    </row>
    <row r="7" spans="1:36" ht="15">
      <c r="A7" t="s">
        <v>190</v>
      </c>
      <c r="B7" s="15" t="s">
        <v>186</v>
      </c>
      <c r="C7" s="117"/>
      <c r="D7" s="118"/>
      <c r="E7" s="118"/>
      <c r="F7" s="119"/>
      <c r="G7" s="5"/>
      <c r="H7" s="6"/>
      <c r="I7" s="6"/>
      <c r="J7" s="7"/>
      <c r="K7" s="5"/>
      <c r="L7" s="6"/>
      <c r="M7" s="6"/>
      <c r="N7" s="7"/>
      <c r="O7" s="5"/>
      <c r="P7" s="6"/>
      <c r="Q7" s="6"/>
      <c r="R7" s="7"/>
      <c r="S7" s="5"/>
      <c r="T7" s="6"/>
      <c r="U7" s="6"/>
      <c r="V7" s="7"/>
      <c r="W7" s="5"/>
      <c r="X7" s="6"/>
      <c r="Y7" s="6"/>
      <c r="Z7" s="7"/>
      <c r="AA7" s="5"/>
      <c r="AB7" s="6"/>
      <c r="AC7" s="6"/>
      <c r="AD7" s="7"/>
      <c r="AF7" s="41">
        <f t="shared" si="0"/>
        <v>2</v>
      </c>
      <c r="AG7" s="5">
        <f t="shared" si="1"/>
        <v>0</v>
      </c>
      <c r="AH7" s="7">
        <f t="shared" si="2"/>
        <v>0</v>
      </c>
      <c r="AI7" s="24">
        <f t="shared" si="3"/>
        <v>0</v>
      </c>
      <c r="AJ7" s="37">
        <f t="shared" si="4"/>
        <v>0</v>
      </c>
    </row>
    <row r="8" spans="2:36" ht="15">
      <c r="B8" s="15" t="s">
        <v>69</v>
      </c>
      <c r="C8" s="117"/>
      <c r="D8" s="118"/>
      <c r="E8" s="118"/>
      <c r="F8" s="119"/>
      <c r="G8" s="5"/>
      <c r="H8" s="6"/>
      <c r="I8" s="6"/>
      <c r="J8" s="7"/>
      <c r="K8" s="5">
        <v>1</v>
      </c>
      <c r="L8" s="6">
        <v>6</v>
      </c>
      <c r="M8" s="6">
        <v>1</v>
      </c>
      <c r="N8" s="7"/>
      <c r="O8" s="5">
        <v>1</v>
      </c>
      <c r="P8" s="6"/>
      <c r="Q8" s="6">
        <v>2</v>
      </c>
      <c r="R8" s="7"/>
      <c r="S8" s="5">
        <v>1</v>
      </c>
      <c r="T8" s="6"/>
      <c r="U8" s="6"/>
      <c r="V8" s="7"/>
      <c r="W8" s="5">
        <v>1</v>
      </c>
      <c r="X8" s="6">
        <v>1</v>
      </c>
      <c r="Y8" s="6">
        <v>5</v>
      </c>
      <c r="Z8" s="7"/>
      <c r="AA8" s="5">
        <v>1</v>
      </c>
      <c r="AB8" s="6">
        <v>1</v>
      </c>
      <c r="AC8" s="6">
        <v>1</v>
      </c>
      <c r="AD8" s="7"/>
      <c r="AF8" s="41">
        <f t="shared" si="0"/>
        <v>11</v>
      </c>
      <c r="AG8" s="5">
        <f t="shared" si="1"/>
        <v>10</v>
      </c>
      <c r="AH8" s="7">
        <f t="shared" si="2"/>
        <v>13</v>
      </c>
      <c r="AI8" s="24">
        <f t="shared" si="3"/>
        <v>23</v>
      </c>
      <c r="AJ8" s="37">
        <f t="shared" si="4"/>
        <v>0</v>
      </c>
    </row>
    <row r="9" spans="2:36" ht="15">
      <c r="B9" s="15" t="s">
        <v>70</v>
      </c>
      <c r="C9" s="117"/>
      <c r="D9" s="118"/>
      <c r="E9" s="118"/>
      <c r="F9" s="119"/>
      <c r="G9" s="5"/>
      <c r="H9" s="6"/>
      <c r="I9" s="6"/>
      <c r="J9" s="7"/>
      <c r="K9" s="5"/>
      <c r="L9" s="6"/>
      <c r="M9" s="6"/>
      <c r="N9" s="7"/>
      <c r="O9" s="5">
        <v>1</v>
      </c>
      <c r="P9" s="6">
        <v>3</v>
      </c>
      <c r="Q9" s="6"/>
      <c r="R9" s="7"/>
      <c r="S9" s="5">
        <v>1</v>
      </c>
      <c r="T9" s="6">
        <v>1</v>
      </c>
      <c r="U9" s="6"/>
      <c r="V9" s="7">
        <v>3</v>
      </c>
      <c r="W9" s="5">
        <v>1</v>
      </c>
      <c r="X9" s="6">
        <v>1</v>
      </c>
      <c r="Y9" s="6">
        <v>3</v>
      </c>
      <c r="Z9" s="7"/>
      <c r="AA9" s="5">
        <v>1</v>
      </c>
      <c r="AB9" s="6">
        <v>5</v>
      </c>
      <c r="AC9" s="6">
        <v>5</v>
      </c>
      <c r="AD9" s="7"/>
      <c r="AF9" s="41">
        <f t="shared" si="0"/>
        <v>12</v>
      </c>
      <c r="AG9" s="5">
        <f t="shared" si="1"/>
        <v>24</v>
      </c>
      <c r="AH9" s="7">
        <f t="shared" si="2"/>
        <v>25</v>
      </c>
      <c r="AI9" s="24">
        <f t="shared" si="3"/>
        <v>49</v>
      </c>
      <c r="AJ9" s="37">
        <f t="shared" si="4"/>
        <v>24</v>
      </c>
    </row>
    <row r="10" spans="2:36" ht="15">
      <c r="B10" s="73" t="s">
        <v>71</v>
      </c>
      <c r="C10" s="117"/>
      <c r="D10" s="118"/>
      <c r="E10" s="118"/>
      <c r="F10" s="119"/>
      <c r="G10" s="5"/>
      <c r="H10" s="6"/>
      <c r="I10" s="6"/>
      <c r="J10" s="7"/>
      <c r="K10" s="5"/>
      <c r="L10" s="6"/>
      <c r="M10" s="6"/>
      <c r="N10" s="7"/>
      <c r="O10" s="5">
        <v>1</v>
      </c>
      <c r="P10" s="6">
        <v>1</v>
      </c>
      <c r="Q10" s="6">
        <v>1</v>
      </c>
      <c r="R10" s="7"/>
      <c r="S10" s="5">
        <v>1</v>
      </c>
      <c r="T10" s="6"/>
      <c r="U10" s="6"/>
      <c r="V10" s="7"/>
      <c r="W10" s="5">
        <v>1</v>
      </c>
      <c r="X10" s="6">
        <v>3</v>
      </c>
      <c r="Y10" s="6"/>
      <c r="Z10" s="7"/>
      <c r="AA10" s="5">
        <v>1</v>
      </c>
      <c r="AB10" s="6">
        <v>5</v>
      </c>
      <c r="AC10" s="6">
        <v>4</v>
      </c>
      <c r="AD10" s="7"/>
      <c r="AF10" s="41">
        <f t="shared" si="0"/>
        <v>13</v>
      </c>
      <c r="AG10" s="5">
        <f t="shared" si="1"/>
        <v>26</v>
      </c>
      <c r="AH10" s="7">
        <f t="shared" si="2"/>
        <v>19</v>
      </c>
      <c r="AI10" s="24">
        <f t="shared" si="3"/>
        <v>45</v>
      </c>
      <c r="AJ10" s="37">
        <f t="shared" si="4"/>
        <v>21</v>
      </c>
    </row>
    <row r="11" spans="2:36" ht="15">
      <c r="B11" s="15" t="s">
        <v>216</v>
      </c>
      <c r="C11" s="117"/>
      <c r="D11" s="118"/>
      <c r="E11" s="118"/>
      <c r="F11" s="119"/>
      <c r="G11" s="5"/>
      <c r="H11" s="6"/>
      <c r="I11" s="6"/>
      <c r="J11" s="7"/>
      <c r="K11" s="5"/>
      <c r="L11" s="6"/>
      <c r="M11" s="6"/>
      <c r="N11" s="7"/>
      <c r="O11" s="5">
        <v>1</v>
      </c>
      <c r="P11" s="6">
        <v>2</v>
      </c>
      <c r="Q11" s="6">
        <v>1</v>
      </c>
      <c r="R11" s="7">
        <v>3</v>
      </c>
      <c r="S11" s="5">
        <v>1</v>
      </c>
      <c r="T11" s="6">
        <v>2</v>
      </c>
      <c r="U11" s="6"/>
      <c r="V11" s="7">
        <v>3</v>
      </c>
      <c r="W11" s="5">
        <v>1</v>
      </c>
      <c r="X11" s="6"/>
      <c r="Y11" s="6"/>
      <c r="Z11" s="7"/>
      <c r="AA11" s="5">
        <v>1</v>
      </c>
      <c r="AB11" s="6"/>
      <c r="AC11" s="6"/>
      <c r="AD11" s="7"/>
      <c r="AF11" s="41">
        <f t="shared" si="0"/>
        <v>10</v>
      </c>
      <c r="AG11" s="5">
        <f t="shared" si="1"/>
        <v>12</v>
      </c>
      <c r="AH11" s="7">
        <f t="shared" si="2"/>
        <v>5</v>
      </c>
      <c r="AI11" s="24">
        <f t="shared" si="3"/>
        <v>17</v>
      </c>
      <c r="AJ11" s="37">
        <f t="shared" si="4"/>
        <v>9</v>
      </c>
    </row>
    <row r="12" spans="2:36" ht="15">
      <c r="B12" s="15" t="s">
        <v>72</v>
      </c>
      <c r="C12" s="117"/>
      <c r="D12" s="118"/>
      <c r="E12" s="118"/>
      <c r="F12" s="119"/>
      <c r="G12" s="5"/>
      <c r="H12" s="6"/>
      <c r="I12" s="6"/>
      <c r="J12" s="7"/>
      <c r="K12" s="5"/>
      <c r="L12" s="6"/>
      <c r="M12" s="6"/>
      <c r="N12" s="7"/>
      <c r="O12" s="5"/>
      <c r="P12" s="6"/>
      <c r="Q12" s="6"/>
      <c r="R12" s="7"/>
      <c r="S12" s="5"/>
      <c r="T12" s="6"/>
      <c r="U12" s="6"/>
      <c r="V12" s="7"/>
      <c r="W12" s="5"/>
      <c r="X12" s="6"/>
      <c r="Y12" s="6"/>
      <c r="Z12" s="7"/>
      <c r="AA12" s="5"/>
      <c r="AB12" s="6"/>
      <c r="AC12" s="6"/>
      <c r="AD12" s="7"/>
      <c r="AF12" s="41">
        <f t="shared" si="0"/>
        <v>2</v>
      </c>
      <c r="AG12" s="5">
        <f t="shared" si="1"/>
        <v>0</v>
      </c>
      <c r="AH12" s="7">
        <f t="shared" si="2"/>
        <v>0</v>
      </c>
      <c r="AI12" s="24">
        <f t="shared" si="3"/>
        <v>0</v>
      </c>
      <c r="AJ12" s="37">
        <f t="shared" si="4"/>
        <v>0</v>
      </c>
    </row>
    <row r="13" spans="2:36" ht="15">
      <c r="B13" s="15" t="s">
        <v>73</v>
      </c>
      <c r="C13" s="117"/>
      <c r="D13" s="118"/>
      <c r="E13" s="118"/>
      <c r="F13" s="119"/>
      <c r="G13" s="5"/>
      <c r="H13" s="6"/>
      <c r="I13" s="6"/>
      <c r="J13" s="7"/>
      <c r="K13" s="5"/>
      <c r="L13" s="6"/>
      <c r="M13" s="6"/>
      <c r="N13" s="7"/>
      <c r="O13" s="5"/>
      <c r="P13" s="6"/>
      <c r="Q13" s="6"/>
      <c r="R13" s="7"/>
      <c r="S13" s="5"/>
      <c r="T13" s="6"/>
      <c r="U13" s="6"/>
      <c r="V13" s="7"/>
      <c r="W13" s="5"/>
      <c r="X13" s="6"/>
      <c r="Y13" s="6"/>
      <c r="Z13" s="7"/>
      <c r="AA13" s="5"/>
      <c r="AB13" s="6"/>
      <c r="AC13" s="6"/>
      <c r="AD13" s="7"/>
      <c r="AF13" s="41">
        <f t="shared" si="0"/>
        <v>4</v>
      </c>
      <c r="AG13" s="5">
        <f t="shared" si="1"/>
        <v>2</v>
      </c>
      <c r="AH13" s="7">
        <f t="shared" si="2"/>
        <v>3</v>
      </c>
      <c r="AI13" s="24">
        <f t="shared" si="3"/>
        <v>5</v>
      </c>
      <c r="AJ13" s="37">
        <f t="shared" si="4"/>
        <v>3</v>
      </c>
    </row>
    <row r="14" spans="2:36" ht="15">
      <c r="B14" s="15" t="s">
        <v>74</v>
      </c>
      <c r="C14" s="117"/>
      <c r="D14" s="118"/>
      <c r="E14" s="118"/>
      <c r="F14" s="119"/>
      <c r="G14" s="5"/>
      <c r="H14" s="6"/>
      <c r="I14" s="6"/>
      <c r="J14" s="7"/>
      <c r="K14" s="5">
        <v>1</v>
      </c>
      <c r="L14" s="6">
        <v>1</v>
      </c>
      <c r="M14" s="6">
        <v>2</v>
      </c>
      <c r="N14" s="7"/>
      <c r="O14" s="5">
        <v>1</v>
      </c>
      <c r="P14" s="6">
        <v>1</v>
      </c>
      <c r="Q14" s="6">
        <v>1</v>
      </c>
      <c r="R14" s="7">
        <v>3</v>
      </c>
      <c r="S14" s="5">
        <v>1</v>
      </c>
      <c r="T14" s="6">
        <v>1</v>
      </c>
      <c r="U14" s="6">
        <v>1</v>
      </c>
      <c r="V14" s="7"/>
      <c r="W14" s="5">
        <v>1</v>
      </c>
      <c r="X14" s="6"/>
      <c r="Y14" s="6">
        <v>1</v>
      </c>
      <c r="Z14" s="7"/>
      <c r="AA14" s="5"/>
      <c r="AB14" s="6"/>
      <c r="AC14" s="6"/>
      <c r="AD14" s="7"/>
      <c r="AF14" s="41">
        <f t="shared" si="0"/>
        <v>13</v>
      </c>
      <c r="AG14" s="5">
        <f t="shared" si="1"/>
        <v>5</v>
      </c>
      <c r="AH14" s="7">
        <f t="shared" si="2"/>
        <v>14</v>
      </c>
      <c r="AI14" s="24">
        <f t="shared" si="3"/>
        <v>19</v>
      </c>
      <c r="AJ14" s="37">
        <f t="shared" si="4"/>
        <v>6</v>
      </c>
    </row>
    <row r="15" spans="2:36" ht="15">
      <c r="B15" s="15" t="s">
        <v>75</v>
      </c>
      <c r="C15" s="117"/>
      <c r="D15" s="118"/>
      <c r="E15" s="118"/>
      <c r="F15" s="119"/>
      <c r="G15" s="5"/>
      <c r="H15" s="6"/>
      <c r="I15" s="6"/>
      <c r="J15" s="7"/>
      <c r="K15" s="5"/>
      <c r="L15" s="6"/>
      <c r="M15" s="6"/>
      <c r="N15" s="7"/>
      <c r="O15" s="5"/>
      <c r="P15" s="6"/>
      <c r="Q15" s="6"/>
      <c r="R15" s="7"/>
      <c r="S15" s="5">
        <v>1</v>
      </c>
      <c r="T15" s="6"/>
      <c r="U15" s="6"/>
      <c r="V15" s="7"/>
      <c r="W15" s="5"/>
      <c r="X15" s="6"/>
      <c r="Y15" s="6"/>
      <c r="Z15" s="7"/>
      <c r="AA15" s="5"/>
      <c r="AB15" s="6"/>
      <c r="AC15" s="6"/>
      <c r="AD15" s="7"/>
      <c r="AF15" s="41">
        <f t="shared" si="0"/>
        <v>9</v>
      </c>
      <c r="AG15" s="5">
        <f t="shared" si="1"/>
        <v>3</v>
      </c>
      <c r="AH15" s="7">
        <f t="shared" si="2"/>
        <v>2</v>
      </c>
      <c r="AI15" s="24">
        <f t="shared" si="3"/>
        <v>5</v>
      </c>
      <c r="AJ15" s="37">
        <f t="shared" si="4"/>
        <v>9</v>
      </c>
    </row>
    <row r="16" spans="2:36" ht="15">
      <c r="B16" s="15" t="s">
        <v>76</v>
      </c>
      <c r="C16" s="117"/>
      <c r="D16" s="118"/>
      <c r="E16" s="118"/>
      <c r="F16" s="119"/>
      <c r="G16" s="5"/>
      <c r="H16" s="6"/>
      <c r="I16" s="6"/>
      <c r="J16" s="7"/>
      <c r="K16" s="5">
        <v>1</v>
      </c>
      <c r="L16" s="6">
        <v>1</v>
      </c>
      <c r="M16" s="6">
        <v>1</v>
      </c>
      <c r="N16" s="7"/>
      <c r="O16" s="5">
        <v>1</v>
      </c>
      <c r="P16" s="6"/>
      <c r="Q16" s="6">
        <v>2</v>
      </c>
      <c r="R16" s="7"/>
      <c r="S16" s="5">
        <v>1</v>
      </c>
      <c r="T16" s="6"/>
      <c r="U16" s="6"/>
      <c r="V16" s="7"/>
      <c r="W16" s="5"/>
      <c r="X16" s="6"/>
      <c r="Y16" s="6"/>
      <c r="Z16" s="7"/>
      <c r="AA16" s="5">
        <v>1</v>
      </c>
      <c r="AB16" s="6"/>
      <c r="AC16" s="6">
        <v>1</v>
      </c>
      <c r="AD16" s="7"/>
      <c r="AF16" s="41">
        <f t="shared" si="0"/>
        <v>13</v>
      </c>
      <c r="AG16" s="5">
        <f t="shared" si="1"/>
        <v>5</v>
      </c>
      <c r="AH16" s="7">
        <f t="shared" si="2"/>
        <v>6</v>
      </c>
      <c r="AI16" s="24">
        <f t="shared" si="3"/>
        <v>11</v>
      </c>
      <c r="AJ16" s="37">
        <f t="shared" si="4"/>
        <v>6</v>
      </c>
    </row>
    <row r="17" spans="2:36" ht="15">
      <c r="B17" s="15" t="s">
        <v>77</v>
      </c>
      <c r="C17" s="117"/>
      <c r="D17" s="118"/>
      <c r="E17" s="118"/>
      <c r="F17" s="119"/>
      <c r="G17" s="5"/>
      <c r="H17" s="6"/>
      <c r="I17" s="6"/>
      <c r="J17" s="7"/>
      <c r="K17" s="5">
        <v>1</v>
      </c>
      <c r="L17" s="6">
        <v>1</v>
      </c>
      <c r="M17" s="6">
        <v>7</v>
      </c>
      <c r="N17" s="7"/>
      <c r="O17" s="5"/>
      <c r="P17" s="6"/>
      <c r="Q17" s="6"/>
      <c r="R17" s="7"/>
      <c r="S17" s="5">
        <v>1</v>
      </c>
      <c r="T17" s="6"/>
      <c r="U17" s="6"/>
      <c r="V17" s="7"/>
      <c r="W17" s="5"/>
      <c r="X17" s="6"/>
      <c r="Y17" s="6"/>
      <c r="Z17" s="7"/>
      <c r="AA17" s="5"/>
      <c r="AB17" s="6"/>
      <c r="AC17" s="6"/>
      <c r="AD17" s="7"/>
      <c r="AF17" s="41">
        <f t="shared" si="0"/>
        <v>4</v>
      </c>
      <c r="AG17" s="5">
        <f t="shared" si="1"/>
        <v>1</v>
      </c>
      <c r="AH17" s="7">
        <f t="shared" si="2"/>
        <v>7</v>
      </c>
      <c r="AI17" s="24">
        <f t="shared" si="3"/>
        <v>8</v>
      </c>
      <c r="AJ17" s="37">
        <f t="shared" si="4"/>
        <v>0</v>
      </c>
    </row>
    <row r="18" spans="2:36" ht="15">
      <c r="B18" s="15" t="s">
        <v>78</v>
      </c>
      <c r="C18" s="117"/>
      <c r="D18" s="118"/>
      <c r="E18" s="118"/>
      <c r="F18" s="119"/>
      <c r="G18" s="5"/>
      <c r="H18" s="6"/>
      <c r="I18" s="6"/>
      <c r="J18" s="7"/>
      <c r="K18" s="5"/>
      <c r="L18" s="6"/>
      <c r="M18" s="6"/>
      <c r="N18" s="7"/>
      <c r="O18" s="5"/>
      <c r="P18" s="6"/>
      <c r="Q18" s="6"/>
      <c r="R18" s="7"/>
      <c r="S18" s="5">
        <v>1</v>
      </c>
      <c r="T18" s="6"/>
      <c r="U18" s="6"/>
      <c r="V18" s="7">
        <v>3</v>
      </c>
      <c r="W18" s="5">
        <v>1</v>
      </c>
      <c r="X18" s="6"/>
      <c r="Y18" s="6">
        <v>1</v>
      </c>
      <c r="Z18" s="7">
        <v>3</v>
      </c>
      <c r="AA18" s="5">
        <v>1</v>
      </c>
      <c r="AB18" s="6"/>
      <c r="AC18" s="6">
        <v>1</v>
      </c>
      <c r="AD18" s="7"/>
      <c r="AF18" s="41">
        <f t="shared" si="0"/>
        <v>12</v>
      </c>
      <c r="AG18" s="5">
        <f t="shared" si="1"/>
        <v>2</v>
      </c>
      <c r="AH18" s="7">
        <f t="shared" si="2"/>
        <v>8</v>
      </c>
      <c r="AI18" s="24">
        <f t="shared" si="3"/>
        <v>10</v>
      </c>
      <c r="AJ18" s="37">
        <f t="shared" si="4"/>
        <v>12</v>
      </c>
    </row>
    <row r="19" spans="2:36" ht="15">
      <c r="B19" s="15" t="s">
        <v>79</v>
      </c>
      <c r="C19" s="117"/>
      <c r="D19" s="118"/>
      <c r="E19" s="118"/>
      <c r="F19" s="119"/>
      <c r="G19" s="5"/>
      <c r="H19" s="6"/>
      <c r="I19" s="6"/>
      <c r="J19" s="7"/>
      <c r="K19" s="5"/>
      <c r="L19" s="6"/>
      <c r="M19" s="6"/>
      <c r="N19" s="7"/>
      <c r="O19" s="5"/>
      <c r="P19" s="6"/>
      <c r="Q19" s="6"/>
      <c r="R19" s="7"/>
      <c r="S19" s="5">
        <v>1</v>
      </c>
      <c r="T19" s="6">
        <v>1</v>
      </c>
      <c r="U19" s="6">
        <v>1</v>
      </c>
      <c r="V19" s="7"/>
      <c r="W19" s="5"/>
      <c r="X19" s="6"/>
      <c r="Y19" s="6"/>
      <c r="Z19" s="7"/>
      <c r="AA19" s="5">
        <v>1</v>
      </c>
      <c r="AB19" s="6">
        <v>3</v>
      </c>
      <c r="AC19" s="6">
        <v>2</v>
      </c>
      <c r="AD19" s="7"/>
      <c r="AF19" s="41">
        <f t="shared" si="0"/>
        <v>10</v>
      </c>
      <c r="AG19" s="5">
        <f t="shared" si="1"/>
        <v>14</v>
      </c>
      <c r="AH19" s="7">
        <f t="shared" si="2"/>
        <v>10</v>
      </c>
      <c r="AI19" s="24">
        <f t="shared" si="3"/>
        <v>24</v>
      </c>
      <c r="AJ19" s="37">
        <f t="shared" si="4"/>
        <v>18</v>
      </c>
    </row>
    <row r="20" spans="2:36" ht="15">
      <c r="B20" s="15" t="s">
        <v>80</v>
      </c>
      <c r="C20" s="117"/>
      <c r="D20" s="118"/>
      <c r="E20" s="118"/>
      <c r="F20" s="119"/>
      <c r="G20" s="5"/>
      <c r="H20" s="6"/>
      <c r="I20" s="6"/>
      <c r="J20" s="7"/>
      <c r="K20" s="5">
        <v>1</v>
      </c>
      <c r="L20" s="6">
        <v>1</v>
      </c>
      <c r="M20" s="6">
        <v>4</v>
      </c>
      <c r="N20" s="7"/>
      <c r="O20" s="5">
        <v>1</v>
      </c>
      <c r="P20" s="6"/>
      <c r="Q20" s="6"/>
      <c r="R20" s="7"/>
      <c r="S20" s="5">
        <v>1</v>
      </c>
      <c r="T20" s="6"/>
      <c r="U20" s="6"/>
      <c r="V20" s="7"/>
      <c r="W20" s="5">
        <v>1</v>
      </c>
      <c r="X20" s="6">
        <v>3</v>
      </c>
      <c r="Y20" s="6">
        <v>5</v>
      </c>
      <c r="Z20" s="7"/>
      <c r="AA20" s="5">
        <v>1</v>
      </c>
      <c r="AB20" s="6">
        <v>2</v>
      </c>
      <c r="AC20" s="6">
        <v>2</v>
      </c>
      <c r="AD20" s="7"/>
      <c r="AF20" s="41">
        <f t="shared" si="0"/>
        <v>16</v>
      </c>
      <c r="AG20" s="5">
        <f t="shared" si="1"/>
        <v>15</v>
      </c>
      <c r="AH20" s="7">
        <f t="shared" si="2"/>
        <v>16</v>
      </c>
      <c r="AI20" s="24">
        <f t="shared" si="3"/>
        <v>31</v>
      </c>
      <c r="AJ20" s="37">
        <f t="shared" si="4"/>
        <v>9</v>
      </c>
    </row>
    <row r="21" spans="2:36" ht="15">
      <c r="B21" s="15" t="s">
        <v>81</v>
      </c>
      <c r="C21" s="117"/>
      <c r="D21" s="118"/>
      <c r="E21" s="118"/>
      <c r="F21" s="119"/>
      <c r="G21" s="5"/>
      <c r="H21" s="6"/>
      <c r="I21" s="6"/>
      <c r="J21" s="7"/>
      <c r="K21" s="5"/>
      <c r="L21" s="6"/>
      <c r="M21" s="6"/>
      <c r="N21" s="7"/>
      <c r="O21" s="5"/>
      <c r="P21" s="6"/>
      <c r="Q21" s="6"/>
      <c r="R21" s="7"/>
      <c r="S21" s="5"/>
      <c r="T21" s="6"/>
      <c r="U21" s="6"/>
      <c r="V21" s="7"/>
      <c r="W21" s="5"/>
      <c r="X21" s="6"/>
      <c r="Y21" s="6"/>
      <c r="Z21" s="7"/>
      <c r="AA21" s="5"/>
      <c r="AB21" s="6"/>
      <c r="AC21" s="6"/>
      <c r="AD21" s="7"/>
      <c r="AF21" s="41">
        <f t="shared" si="0"/>
        <v>2</v>
      </c>
      <c r="AG21" s="5">
        <f t="shared" si="1"/>
        <v>0</v>
      </c>
      <c r="AH21" s="7">
        <f t="shared" si="2"/>
        <v>0</v>
      </c>
      <c r="AI21" s="24">
        <f t="shared" si="3"/>
        <v>0</v>
      </c>
      <c r="AJ21" s="37">
        <f t="shared" si="4"/>
        <v>0</v>
      </c>
    </row>
    <row r="22" spans="2:36" ht="15">
      <c r="B22" s="15" t="s">
        <v>236</v>
      </c>
      <c r="C22" s="117"/>
      <c r="D22" s="118"/>
      <c r="E22" s="118"/>
      <c r="F22" s="119"/>
      <c r="G22" s="5"/>
      <c r="H22" s="6"/>
      <c r="I22" s="6"/>
      <c r="J22" s="7"/>
      <c r="K22" s="5"/>
      <c r="L22" s="6"/>
      <c r="M22" s="6"/>
      <c r="N22" s="7"/>
      <c r="O22" s="5"/>
      <c r="P22" s="6"/>
      <c r="Q22" s="6"/>
      <c r="R22" s="7"/>
      <c r="S22" s="5"/>
      <c r="T22" s="6"/>
      <c r="U22" s="6"/>
      <c r="V22" s="7"/>
      <c r="W22" s="5"/>
      <c r="X22" s="6"/>
      <c r="Y22" s="6"/>
      <c r="Z22" s="7"/>
      <c r="AA22" s="5"/>
      <c r="AB22" s="6"/>
      <c r="AC22" s="6"/>
      <c r="AD22" s="7"/>
      <c r="AF22" s="41">
        <f t="shared" si="0"/>
        <v>3</v>
      </c>
      <c r="AG22" s="5">
        <f t="shared" si="1"/>
        <v>0</v>
      </c>
      <c r="AH22" s="7">
        <f t="shared" si="2"/>
        <v>1</v>
      </c>
      <c r="AI22" s="24">
        <f t="shared" si="3"/>
        <v>1</v>
      </c>
      <c r="AJ22" s="37">
        <f t="shared" si="4"/>
        <v>0</v>
      </c>
    </row>
    <row r="23" spans="2:36" ht="15">
      <c r="B23" s="15" t="s">
        <v>82</v>
      </c>
      <c r="C23" s="117"/>
      <c r="D23" s="118"/>
      <c r="E23" s="118"/>
      <c r="F23" s="119"/>
      <c r="G23" s="5"/>
      <c r="H23" s="6"/>
      <c r="I23" s="6"/>
      <c r="J23" s="7"/>
      <c r="K23" s="5">
        <v>1</v>
      </c>
      <c r="L23" s="6">
        <v>8</v>
      </c>
      <c r="M23" s="6">
        <v>1</v>
      </c>
      <c r="N23" s="7">
        <v>3</v>
      </c>
      <c r="O23" s="5">
        <v>1</v>
      </c>
      <c r="P23" s="6">
        <v>1</v>
      </c>
      <c r="Q23" s="6"/>
      <c r="R23" s="7"/>
      <c r="S23" s="5">
        <v>1</v>
      </c>
      <c r="T23" s="6">
        <v>1</v>
      </c>
      <c r="U23" s="6">
        <v>1</v>
      </c>
      <c r="V23" s="7"/>
      <c r="W23" s="5">
        <v>1</v>
      </c>
      <c r="X23" s="6">
        <v>4</v>
      </c>
      <c r="Y23" s="6">
        <v>3</v>
      </c>
      <c r="Z23" s="7"/>
      <c r="AA23" s="5">
        <v>1</v>
      </c>
      <c r="AB23" s="6">
        <v>1</v>
      </c>
      <c r="AC23" s="6">
        <v>3</v>
      </c>
      <c r="AD23" s="7">
        <v>3</v>
      </c>
      <c r="AF23" s="41">
        <f t="shared" si="0"/>
        <v>13</v>
      </c>
      <c r="AG23" s="5">
        <f t="shared" si="1"/>
        <v>28</v>
      </c>
      <c r="AH23" s="7">
        <f t="shared" si="2"/>
        <v>22</v>
      </c>
      <c r="AI23" s="24">
        <f t="shared" si="3"/>
        <v>50</v>
      </c>
      <c r="AJ23" s="37">
        <f t="shared" si="4"/>
        <v>51</v>
      </c>
    </row>
    <row r="24" spans="2:36" ht="15">
      <c r="B24" s="15" t="s">
        <v>83</v>
      </c>
      <c r="C24" s="117"/>
      <c r="D24" s="118"/>
      <c r="E24" s="118"/>
      <c r="F24" s="119"/>
      <c r="G24" s="5"/>
      <c r="H24" s="6"/>
      <c r="I24" s="6"/>
      <c r="J24" s="7"/>
      <c r="K24" s="5">
        <v>1</v>
      </c>
      <c r="L24" s="6">
        <v>2</v>
      </c>
      <c r="M24" s="6">
        <v>2</v>
      </c>
      <c r="N24" s="7"/>
      <c r="O24" s="5">
        <v>1</v>
      </c>
      <c r="P24" s="6">
        <v>1</v>
      </c>
      <c r="Q24" s="6"/>
      <c r="R24" s="7"/>
      <c r="S24" s="5"/>
      <c r="T24" s="6"/>
      <c r="U24" s="6"/>
      <c r="V24" s="7"/>
      <c r="W24" s="5">
        <v>1</v>
      </c>
      <c r="X24" s="6">
        <v>6</v>
      </c>
      <c r="Y24" s="6">
        <v>3</v>
      </c>
      <c r="Z24" s="7"/>
      <c r="AA24" s="5"/>
      <c r="AB24" s="6"/>
      <c r="AC24" s="6"/>
      <c r="AD24" s="7"/>
      <c r="AF24" s="41">
        <f t="shared" si="0"/>
        <v>12</v>
      </c>
      <c r="AG24" s="5">
        <f t="shared" si="1"/>
        <v>24</v>
      </c>
      <c r="AH24" s="7">
        <f t="shared" si="2"/>
        <v>12</v>
      </c>
      <c r="AI24" s="24">
        <f t="shared" si="3"/>
        <v>36</v>
      </c>
      <c r="AJ24" s="37">
        <f t="shared" si="4"/>
        <v>0</v>
      </c>
    </row>
    <row r="25" spans="2:36" ht="15">
      <c r="B25" s="15" t="s">
        <v>208</v>
      </c>
      <c r="C25" s="117"/>
      <c r="D25" s="118"/>
      <c r="E25" s="118"/>
      <c r="F25" s="119"/>
      <c r="G25" s="5"/>
      <c r="H25" s="6"/>
      <c r="I25" s="6"/>
      <c r="J25" s="7"/>
      <c r="K25" s="5"/>
      <c r="L25" s="6"/>
      <c r="M25" s="6"/>
      <c r="N25" s="7"/>
      <c r="O25" s="5"/>
      <c r="P25" s="6"/>
      <c r="Q25" s="6"/>
      <c r="R25" s="7"/>
      <c r="S25" s="5"/>
      <c r="T25" s="6"/>
      <c r="U25" s="6"/>
      <c r="V25" s="7"/>
      <c r="W25" s="5"/>
      <c r="X25" s="6"/>
      <c r="Y25" s="6"/>
      <c r="Z25" s="7"/>
      <c r="AA25" s="5"/>
      <c r="AB25" s="6"/>
      <c r="AC25" s="6"/>
      <c r="AD25" s="7"/>
      <c r="AF25" s="41">
        <f t="shared" si="0"/>
        <v>2</v>
      </c>
      <c r="AG25" s="5">
        <f t="shared" si="1"/>
        <v>0</v>
      </c>
      <c r="AH25" s="7">
        <f t="shared" si="2"/>
        <v>0</v>
      </c>
      <c r="AI25" s="24">
        <f t="shared" si="3"/>
        <v>0</v>
      </c>
      <c r="AJ25" s="37">
        <f t="shared" si="4"/>
        <v>0</v>
      </c>
    </row>
    <row r="26" spans="2:36" ht="15">
      <c r="B26" s="32" t="s">
        <v>84</v>
      </c>
      <c r="C26" s="120"/>
      <c r="D26" s="111"/>
      <c r="E26" s="111"/>
      <c r="F26" s="112"/>
      <c r="G26" s="33"/>
      <c r="H26" s="34"/>
      <c r="I26" s="34"/>
      <c r="J26" s="35"/>
      <c r="K26" s="33">
        <v>1</v>
      </c>
      <c r="L26" s="34">
        <v>1</v>
      </c>
      <c r="M26" s="34">
        <v>3</v>
      </c>
      <c r="N26" s="35">
        <v>6</v>
      </c>
      <c r="O26" s="33"/>
      <c r="P26" s="34"/>
      <c r="Q26" s="34"/>
      <c r="R26" s="35"/>
      <c r="S26" s="33">
        <v>1</v>
      </c>
      <c r="T26" s="34"/>
      <c r="U26" s="34"/>
      <c r="V26" s="35"/>
      <c r="W26" s="33">
        <v>1</v>
      </c>
      <c r="X26" s="34">
        <v>2</v>
      </c>
      <c r="Y26" s="34">
        <v>1</v>
      </c>
      <c r="Z26" s="35">
        <v>6</v>
      </c>
      <c r="AA26" s="33"/>
      <c r="AB26" s="34"/>
      <c r="AC26" s="34"/>
      <c r="AD26" s="35"/>
      <c r="AF26" s="41">
        <f t="shared" si="0"/>
        <v>7</v>
      </c>
      <c r="AG26" s="5">
        <f t="shared" si="1"/>
        <v>4</v>
      </c>
      <c r="AH26" s="7">
        <f t="shared" si="2"/>
        <v>6</v>
      </c>
      <c r="AI26" s="24">
        <f t="shared" si="3"/>
        <v>10</v>
      </c>
      <c r="AJ26" s="37">
        <f t="shared" si="4"/>
        <v>15</v>
      </c>
    </row>
    <row r="27" spans="2:36" ht="15">
      <c r="B27" s="32" t="s">
        <v>237</v>
      </c>
      <c r="C27" s="120"/>
      <c r="D27" s="111"/>
      <c r="E27" s="111"/>
      <c r="F27" s="112"/>
      <c r="G27" s="33"/>
      <c r="H27" s="34"/>
      <c r="I27" s="34"/>
      <c r="J27" s="35"/>
      <c r="K27" s="33">
        <v>1</v>
      </c>
      <c r="L27" s="34">
        <v>3</v>
      </c>
      <c r="M27" s="34">
        <v>1</v>
      </c>
      <c r="N27" s="35"/>
      <c r="O27" s="33">
        <v>1</v>
      </c>
      <c r="P27" s="34">
        <v>1</v>
      </c>
      <c r="Q27" s="34"/>
      <c r="R27" s="35"/>
      <c r="S27" s="33">
        <v>1</v>
      </c>
      <c r="T27" s="34">
        <v>1</v>
      </c>
      <c r="U27" s="34"/>
      <c r="V27" s="35"/>
      <c r="W27" s="33">
        <v>1</v>
      </c>
      <c r="X27" s="34"/>
      <c r="Y27" s="34"/>
      <c r="Z27" s="35"/>
      <c r="AA27" s="33">
        <v>1</v>
      </c>
      <c r="AB27" s="34">
        <v>4</v>
      </c>
      <c r="AC27" s="34"/>
      <c r="AD27" s="35"/>
      <c r="AF27" s="41">
        <f t="shared" si="0"/>
        <v>11</v>
      </c>
      <c r="AG27" s="5">
        <f t="shared" si="1"/>
        <v>19</v>
      </c>
      <c r="AH27" s="7">
        <f t="shared" si="2"/>
        <v>7</v>
      </c>
      <c r="AI27" s="24">
        <f t="shared" si="3"/>
        <v>26</v>
      </c>
      <c r="AJ27" s="37">
        <f t="shared" si="4"/>
        <v>9</v>
      </c>
    </row>
    <row r="28" spans="2:36" ht="15">
      <c r="B28" s="32" t="s">
        <v>253</v>
      </c>
      <c r="C28" s="120"/>
      <c r="D28" s="111"/>
      <c r="E28" s="111"/>
      <c r="F28" s="112"/>
      <c r="G28" s="33"/>
      <c r="H28" s="34"/>
      <c r="I28" s="34"/>
      <c r="J28" s="35"/>
      <c r="K28" s="33"/>
      <c r="L28" s="34"/>
      <c r="M28" s="34"/>
      <c r="N28" s="35"/>
      <c r="O28" s="33"/>
      <c r="P28" s="34"/>
      <c r="Q28" s="34"/>
      <c r="R28" s="35"/>
      <c r="S28" s="33"/>
      <c r="T28" s="34"/>
      <c r="U28" s="34"/>
      <c r="V28" s="35"/>
      <c r="W28" s="33"/>
      <c r="X28" s="34"/>
      <c r="Y28" s="34"/>
      <c r="Z28" s="35"/>
      <c r="AA28" s="33"/>
      <c r="AB28" s="34"/>
      <c r="AC28" s="34"/>
      <c r="AD28" s="35"/>
      <c r="AF28" s="41">
        <f t="shared" si="0"/>
        <v>3</v>
      </c>
      <c r="AG28" s="5">
        <f t="shared" si="1"/>
        <v>3</v>
      </c>
      <c r="AH28" s="7">
        <f t="shared" si="2"/>
        <v>0</v>
      </c>
      <c r="AI28" s="61">
        <f t="shared" si="3"/>
        <v>3</v>
      </c>
      <c r="AJ28" s="37">
        <f t="shared" si="4"/>
        <v>0</v>
      </c>
    </row>
    <row r="29" spans="1:36" ht="15">
      <c r="A29" s="1" t="s">
        <v>451</v>
      </c>
      <c r="B29" s="32" t="s">
        <v>50</v>
      </c>
      <c r="C29" s="120"/>
      <c r="D29" s="111"/>
      <c r="E29" s="111"/>
      <c r="F29" s="112"/>
      <c r="G29" s="33"/>
      <c r="H29" s="34"/>
      <c r="I29" s="34"/>
      <c r="J29" s="35"/>
      <c r="K29" s="33"/>
      <c r="L29" s="34"/>
      <c r="M29" s="34"/>
      <c r="N29" s="35"/>
      <c r="O29" s="33"/>
      <c r="P29" s="34"/>
      <c r="Q29" s="34"/>
      <c r="R29" s="35"/>
      <c r="S29" s="33"/>
      <c r="T29" s="34"/>
      <c r="U29" s="34"/>
      <c r="V29" s="35"/>
      <c r="W29" s="33"/>
      <c r="X29" s="34"/>
      <c r="Y29" s="34"/>
      <c r="Z29" s="35"/>
      <c r="AA29" s="33"/>
      <c r="AB29" s="34"/>
      <c r="AC29" s="34"/>
      <c r="AD29" s="35"/>
      <c r="AF29" s="41">
        <f t="shared" si="0"/>
        <v>3</v>
      </c>
      <c r="AG29" s="5">
        <f t="shared" si="1"/>
        <v>5</v>
      </c>
      <c r="AH29" s="7">
        <f t="shared" si="2"/>
        <v>5</v>
      </c>
      <c r="AI29" s="63">
        <f t="shared" si="3"/>
        <v>10</v>
      </c>
      <c r="AJ29" s="37">
        <f t="shared" si="4"/>
        <v>0</v>
      </c>
    </row>
    <row r="30" spans="2:36" ht="15.75" thickBot="1">
      <c r="B30" s="16"/>
      <c r="C30" s="113"/>
      <c r="D30" s="121"/>
      <c r="E30" s="121"/>
      <c r="F30" s="122"/>
      <c r="G30" s="11"/>
      <c r="H30" s="12"/>
      <c r="I30" s="12"/>
      <c r="J30" s="13"/>
      <c r="K30" s="11"/>
      <c r="L30" s="12"/>
      <c r="M30" s="12"/>
      <c r="N30" s="13"/>
      <c r="O30" s="11"/>
      <c r="P30" s="12"/>
      <c r="Q30" s="12"/>
      <c r="R30" s="13"/>
      <c r="S30" s="11"/>
      <c r="T30" s="12"/>
      <c r="U30" s="12"/>
      <c r="V30" s="13"/>
      <c r="W30" s="11"/>
      <c r="X30" s="12"/>
      <c r="Y30" s="12"/>
      <c r="Z30" s="13"/>
      <c r="AA30" s="11"/>
      <c r="AB30" s="12"/>
      <c r="AC30" s="12"/>
      <c r="AD30" s="13"/>
      <c r="AF30" s="42">
        <f t="shared" si="0"/>
        <v>0</v>
      </c>
      <c r="AG30" s="11">
        <f t="shared" si="1"/>
        <v>0</v>
      </c>
      <c r="AH30" s="13">
        <f t="shared" si="2"/>
        <v>0</v>
      </c>
      <c r="AI30" s="38">
        <f t="shared" si="3"/>
        <v>0</v>
      </c>
      <c r="AJ30" s="39">
        <f t="shared" si="4"/>
        <v>0</v>
      </c>
    </row>
    <row r="31" ht="15">
      <c r="AJ31" s="54">
        <f>SUM(AJ5:AJ30)</f>
        <v>198</v>
      </c>
    </row>
    <row r="33" ht="15.75" thickBot="1"/>
    <row r="34" spans="2:30" ht="15">
      <c r="B34" s="169" t="s">
        <v>30</v>
      </c>
      <c r="C34" s="174" t="s">
        <v>13</v>
      </c>
      <c r="D34" s="175"/>
      <c r="E34" s="175"/>
      <c r="F34" s="176"/>
      <c r="G34" s="174" t="s">
        <v>4</v>
      </c>
      <c r="H34" s="175"/>
      <c r="I34" s="175"/>
      <c r="J34" s="176"/>
      <c r="K34" s="174" t="s">
        <v>8</v>
      </c>
      <c r="L34" s="175"/>
      <c r="M34" s="175"/>
      <c r="N34" s="176"/>
      <c r="O34" s="174" t="s">
        <v>13</v>
      </c>
      <c r="P34" s="175"/>
      <c r="Q34" s="175"/>
      <c r="R34" s="176"/>
      <c r="S34" s="174" t="s">
        <v>4</v>
      </c>
      <c r="T34" s="175"/>
      <c r="U34" s="175"/>
      <c r="V34" s="176"/>
      <c r="W34" s="174" t="s">
        <v>8</v>
      </c>
      <c r="X34" s="175"/>
      <c r="Y34" s="175"/>
      <c r="Z34" s="176"/>
      <c r="AA34" s="174"/>
      <c r="AB34" s="175"/>
      <c r="AC34" s="175"/>
      <c r="AD34" s="176"/>
    </row>
    <row r="35" spans="2:30" ht="15.75" thickBot="1">
      <c r="B35" s="170"/>
      <c r="C35" s="11" t="s">
        <v>22</v>
      </c>
      <c r="D35" s="12" t="s">
        <v>58</v>
      </c>
      <c r="E35" s="12" t="s">
        <v>59</v>
      </c>
      <c r="F35" s="13" t="s">
        <v>60</v>
      </c>
      <c r="G35" s="11" t="s">
        <v>22</v>
      </c>
      <c r="H35" s="12" t="s">
        <v>58</v>
      </c>
      <c r="I35" s="12" t="s">
        <v>59</v>
      </c>
      <c r="J35" s="13" t="s">
        <v>60</v>
      </c>
      <c r="K35" s="11" t="s">
        <v>22</v>
      </c>
      <c r="L35" s="12" t="s">
        <v>58</v>
      </c>
      <c r="M35" s="12" t="s">
        <v>59</v>
      </c>
      <c r="N35" s="13" t="s">
        <v>60</v>
      </c>
      <c r="O35" s="11" t="s">
        <v>22</v>
      </c>
      <c r="P35" s="12" t="s">
        <v>58</v>
      </c>
      <c r="Q35" s="12" t="s">
        <v>59</v>
      </c>
      <c r="R35" s="13" t="s">
        <v>60</v>
      </c>
      <c r="S35" s="11" t="s">
        <v>22</v>
      </c>
      <c r="T35" s="12" t="s">
        <v>58</v>
      </c>
      <c r="U35" s="12" t="s">
        <v>59</v>
      </c>
      <c r="V35" s="13" t="s">
        <v>60</v>
      </c>
      <c r="W35" s="11" t="s">
        <v>22</v>
      </c>
      <c r="X35" s="12" t="s">
        <v>58</v>
      </c>
      <c r="Y35" s="12" t="s">
        <v>59</v>
      </c>
      <c r="Z35" s="13" t="s">
        <v>60</v>
      </c>
      <c r="AA35" s="11" t="s">
        <v>22</v>
      </c>
      <c r="AB35" s="12" t="s">
        <v>58</v>
      </c>
      <c r="AC35" s="12" t="s">
        <v>59</v>
      </c>
      <c r="AD35" s="13" t="s">
        <v>60</v>
      </c>
    </row>
    <row r="36" spans="1:30" ht="15">
      <c r="A36" t="s">
        <v>190</v>
      </c>
      <c r="B36" s="14" t="s">
        <v>66</v>
      </c>
      <c r="C36" s="8">
        <v>1</v>
      </c>
      <c r="D36" s="9"/>
      <c r="E36" s="9"/>
      <c r="F36" s="10"/>
      <c r="G36" s="8">
        <v>1</v>
      </c>
      <c r="H36" s="9"/>
      <c r="I36" s="9"/>
      <c r="J36" s="10"/>
      <c r="K36" s="8">
        <v>1</v>
      </c>
      <c r="L36" s="9"/>
      <c r="M36" s="9"/>
      <c r="N36" s="10"/>
      <c r="O36" s="8">
        <v>1</v>
      </c>
      <c r="P36" s="9"/>
      <c r="Q36" s="9"/>
      <c r="R36" s="10"/>
      <c r="S36" s="8">
        <v>1</v>
      </c>
      <c r="T36" s="9"/>
      <c r="U36" s="9"/>
      <c r="V36" s="10"/>
      <c r="W36" s="8">
        <v>1</v>
      </c>
      <c r="X36" s="9"/>
      <c r="Y36" s="9"/>
      <c r="Z36" s="10"/>
      <c r="AA36" s="8"/>
      <c r="AB36" s="9"/>
      <c r="AC36" s="9"/>
      <c r="AD36" s="10"/>
    </row>
    <row r="37" spans="1:30" ht="15">
      <c r="A37" t="s">
        <v>190</v>
      </c>
      <c r="B37" s="15" t="s">
        <v>67</v>
      </c>
      <c r="C37" s="5"/>
      <c r="D37" s="6"/>
      <c r="E37" s="6"/>
      <c r="F37" s="7"/>
      <c r="G37" s="5"/>
      <c r="H37" s="6"/>
      <c r="I37" s="6"/>
      <c r="J37" s="7"/>
      <c r="K37" s="5"/>
      <c r="L37" s="6"/>
      <c r="M37" s="6"/>
      <c r="N37" s="7"/>
      <c r="O37" s="5"/>
      <c r="P37" s="6"/>
      <c r="Q37" s="6"/>
      <c r="R37" s="7"/>
      <c r="S37" s="5"/>
      <c r="T37" s="6"/>
      <c r="U37" s="6"/>
      <c r="V37" s="7"/>
      <c r="W37" s="5">
        <v>1</v>
      </c>
      <c r="X37" s="6"/>
      <c r="Y37" s="6"/>
      <c r="Z37" s="7"/>
      <c r="AA37" s="5"/>
      <c r="AB37" s="6"/>
      <c r="AC37" s="6"/>
      <c r="AD37" s="7"/>
    </row>
    <row r="38" spans="1:30" ht="15">
      <c r="A38" t="s">
        <v>190</v>
      </c>
      <c r="B38" s="15" t="s">
        <v>186</v>
      </c>
      <c r="C38" s="5"/>
      <c r="D38" s="6"/>
      <c r="E38" s="6"/>
      <c r="F38" s="7"/>
      <c r="G38" s="5"/>
      <c r="H38" s="6"/>
      <c r="I38" s="6"/>
      <c r="J38" s="7"/>
      <c r="K38" s="5"/>
      <c r="L38" s="6"/>
      <c r="M38" s="6"/>
      <c r="N38" s="7"/>
      <c r="O38" s="5"/>
      <c r="P38" s="6"/>
      <c r="Q38" s="6"/>
      <c r="R38" s="7"/>
      <c r="S38" s="5"/>
      <c r="T38" s="6"/>
      <c r="U38" s="6"/>
      <c r="V38" s="7"/>
      <c r="W38" s="5">
        <v>1</v>
      </c>
      <c r="X38" s="6"/>
      <c r="Y38" s="6"/>
      <c r="Z38" s="7"/>
      <c r="AA38" s="5"/>
      <c r="AB38" s="6"/>
      <c r="AC38" s="6"/>
      <c r="AD38" s="7"/>
    </row>
    <row r="39" spans="2:30" ht="15">
      <c r="B39" s="15" t="s">
        <v>69</v>
      </c>
      <c r="C39" s="5">
        <v>1</v>
      </c>
      <c r="D39" s="6"/>
      <c r="E39" s="6">
        <v>1</v>
      </c>
      <c r="F39" s="7"/>
      <c r="G39" s="5">
        <v>1</v>
      </c>
      <c r="H39" s="6">
        <v>1</v>
      </c>
      <c r="I39" s="6"/>
      <c r="J39" s="7"/>
      <c r="K39" s="5">
        <v>1</v>
      </c>
      <c r="L39" s="6">
        <v>1</v>
      </c>
      <c r="M39" s="6"/>
      <c r="N39" s="7"/>
      <c r="O39" s="5"/>
      <c r="P39" s="6"/>
      <c r="Q39" s="6"/>
      <c r="R39" s="7"/>
      <c r="S39" s="5"/>
      <c r="T39" s="6"/>
      <c r="U39" s="6"/>
      <c r="V39" s="7"/>
      <c r="W39" s="5">
        <v>1</v>
      </c>
      <c r="X39" s="6"/>
      <c r="Y39" s="6"/>
      <c r="Z39" s="7"/>
      <c r="AA39" s="5"/>
      <c r="AB39" s="6"/>
      <c r="AC39" s="6"/>
      <c r="AD39" s="7"/>
    </row>
    <row r="40" spans="2:30" ht="15">
      <c r="B40" s="15" t="s">
        <v>70</v>
      </c>
      <c r="C40" s="5">
        <v>1</v>
      </c>
      <c r="D40" s="6">
        <v>1</v>
      </c>
      <c r="E40" s="6">
        <v>5</v>
      </c>
      <c r="F40" s="7">
        <v>6</v>
      </c>
      <c r="G40" s="5">
        <v>1</v>
      </c>
      <c r="H40" s="6"/>
      <c r="I40" s="6">
        <v>2</v>
      </c>
      <c r="J40" s="7">
        <v>12</v>
      </c>
      <c r="K40" s="5">
        <v>1</v>
      </c>
      <c r="L40" s="6">
        <v>6</v>
      </c>
      <c r="M40" s="6">
        <v>3</v>
      </c>
      <c r="N40" s="7">
        <v>3</v>
      </c>
      <c r="O40" s="5">
        <v>1</v>
      </c>
      <c r="P40" s="6">
        <v>1</v>
      </c>
      <c r="Q40" s="6">
        <v>3</v>
      </c>
      <c r="R40" s="7"/>
      <c r="S40" s="5">
        <v>1</v>
      </c>
      <c r="T40" s="6">
        <v>1</v>
      </c>
      <c r="U40" s="6">
        <v>1</v>
      </c>
      <c r="V40" s="7"/>
      <c r="W40" s="5">
        <v>1</v>
      </c>
      <c r="X40" s="6"/>
      <c r="Y40" s="6"/>
      <c r="Z40" s="7"/>
      <c r="AA40" s="5"/>
      <c r="AB40" s="6"/>
      <c r="AC40" s="6"/>
      <c r="AD40" s="7"/>
    </row>
    <row r="41" spans="2:30" ht="15">
      <c r="B41" s="73" t="s">
        <v>71</v>
      </c>
      <c r="C41" s="5">
        <v>1</v>
      </c>
      <c r="D41" s="6">
        <v>5</v>
      </c>
      <c r="E41" s="6">
        <v>3</v>
      </c>
      <c r="F41" s="7"/>
      <c r="G41" s="5">
        <v>1</v>
      </c>
      <c r="H41" s="6">
        <v>1</v>
      </c>
      <c r="I41" s="6">
        <v>1</v>
      </c>
      <c r="J41" s="7">
        <v>6</v>
      </c>
      <c r="K41" s="5">
        <v>1</v>
      </c>
      <c r="L41" s="6">
        <v>4</v>
      </c>
      <c r="M41" s="6">
        <v>3</v>
      </c>
      <c r="N41" s="7"/>
      <c r="O41" s="5">
        <v>1</v>
      </c>
      <c r="P41" s="6">
        <v>3</v>
      </c>
      <c r="Q41" s="6">
        <v>1</v>
      </c>
      <c r="R41" s="7">
        <v>3</v>
      </c>
      <c r="S41" s="5">
        <v>1</v>
      </c>
      <c r="T41" s="6"/>
      <c r="U41" s="6">
        <v>2</v>
      </c>
      <c r="V41" s="7">
        <v>3</v>
      </c>
      <c r="W41" s="5">
        <v>1</v>
      </c>
      <c r="X41" s="6"/>
      <c r="Y41" s="6"/>
      <c r="Z41" s="7"/>
      <c r="AA41" s="5"/>
      <c r="AB41" s="6"/>
      <c r="AC41" s="6"/>
      <c r="AD41" s="7"/>
    </row>
    <row r="42" spans="2:30" ht="15">
      <c r="B42" s="15" t="s">
        <v>216</v>
      </c>
      <c r="C42" s="5"/>
      <c r="D42" s="6"/>
      <c r="E42" s="6"/>
      <c r="F42" s="7"/>
      <c r="G42" s="5">
        <v>1</v>
      </c>
      <c r="H42" s="6">
        <v>1</v>
      </c>
      <c r="I42" s="6">
        <v>1</v>
      </c>
      <c r="J42" s="7"/>
      <c r="K42" s="5"/>
      <c r="L42" s="6"/>
      <c r="M42" s="6"/>
      <c r="N42" s="7"/>
      <c r="O42" s="5">
        <v>1</v>
      </c>
      <c r="P42" s="6">
        <v>1</v>
      </c>
      <c r="Q42" s="6">
        <v>1</v>
      </c>
      <c r="R42" s="7"/>
      <c r="S42" s="5">
        <v>1</v>
      </c>
      <c r="T42" s="6">
        <v>1</v>
      </c>
      <c r="U42" s="6"/>
      <c r="V42" s="7"/>
      <c r="W42" s="5">
        <v>1</v>
      </c>
      <c r="X42" s="6">
        <v>2</v>
      </c>
      <c r="Y42" s="6"/>
      <c r="Z42" s="7">
        <v>3</v>
      </c>
      <c r="AA42" s="5"/>
      <c r="AB42" s="6"/>
      <c r="AC42" s="6"/>
      <c r="AD42" s="7"/>
    </row>
    <row r="43" spans="2:30" ht="15">
      <c r="B43" s="15" t="s">
        <v>72</v>
      </c>
      <c r="C43" s="5"/>
      <c r="D43" s="6"/>
      <c r="E43" s="6"/>
      <c r="F43" s="7"/>
      <c r="G43" s="5"/>
      <c r="H43" s="6"/>
      <c r="I43" s="6"/>
      <c r="J43" s="7"/>
      <c r="K43" s="5"/>
      <c r="L43" s="6"/>
      <c r="M43" s="6"/>
      <c r="N43" s="7"/>
      <c r="O43" s="5"/>
      <c r="P43" s="6"/>
      <c r="Q43" s="6"/>
      <c r="R43" s="7"/>
      <c r="S43" s="5"/>
      <c r="T43" s="6"/>
      <c r="U43" s="6"/>
      <c r="V43" s="7"/>
      <c r="W43" s="5">
        <v>1</v>
      </c>
      <c r="X43" s="6"/>
      <c r="Y43" s="6"/>
      <c r="Z43" s="7"/>
      <c r="AA43" s="5"/>
      <c r="AB43" s="6"/>
      <c r="AC43" s="6"/>
      <c r="AD43" s="7"/>
    </row>
    <row r="44" spans="2:30" ht="15">
      <c r="B44" s="15" t="s">
        <v>73</v>
      </c>
      <c r="C44" s="5">
        <v>1</v>
      </c>
      <c r="D44" s="6">
        <v>2</v>
      </c>
      <c r="E44" s="6">
        <v>1</v>
      </c>
      <c r="F44" s="7"/>
      <c r="G44" s="5"/>
      <c r="H44" s="6"/>
      <c r="I44" s="6"/>
      <c r="J44" s="7"/>
      <c r="K44" s="5"/>
      <c r="L44" s="6"/>
      <c r="M44" s="6"/>
      <c r="N44" s="7"/>
      <c r="O44" s="5"/>
      <c r="P44" s="6"/>
      <c r="Q44" s="6"/>
      <c r="R44" s="7"/>
      <c r="S44" s="5"/>
      <c r="T44" s="6"/>
      <c r="U44" s="6"/>
      <c r="V44" s="7"/>
      <c r="W44" s="5">
        <v>1</v>
      </c>
      <c r="X44" s="6"/>
      <c r="Y44" s="6"/>
      <c r="Z44" s="7"/>
      <c r="AA44" s="5"/>
      <c r="AB44" s="6"/>
      <c r="AC44" s="6"/>
      <c r="AD44" s="7"/>
    </row>
    <row r="45" spans="2:30" ht="15">
      <c r="B45" s="15" t="s">
        <v>74</v>
      </c>
      <c r="C45" s="5">
        <v>1</v>
      </c>
      <c r="D45" s="6"/>
      <c r="E45" s="6"/>
      <c r="F45" s="7"/>
      <c r="G45" s="5"/>
      <c r="H45" s="6"/>
      <c r="I45" s="6"/>
      <c r="J45" s="7"/>
      <c r="K45" s="5"/>
      <c r="L45" s="6"/>
      <c r="M45" s="6"/>
      <c r="N45" s="7"/>
      <c r="O45" s="5">
        <v>1</v>
      </c>
      <c r="P45" s="6"/>
      <c r="Q45" s="6"/>
      <c r="R45" s="7"/>
      <c r="S45" s="5">
        <v>1</v>
      </c>
      <c r="T45" s="6"/>
      <c r="U45" s="6">
        <v>1</v>
      </c>
      <c r="V45" s="7"/>
      <c r="W45" s="5">
        <v>1</v>
      </c>
      <c r="X45" s="6"/>
      <c r="Y45" s="6"/>
      <c r="Z45" s="7"/>
      <c r="AA45" s="5"/>
      <c r="AB45" s="6"/>
      <c r="AC45" s="6"/>
      <c r="AD45" s="7"/>
    </row>
    <row r="46" spans="2:30" ht="15">
      <c r="B46" s="15" t="s">
        <v>75</v>
      </c>
      <c r="C46" s="5"/>
      <c r="D46" s="6"/>
      <c r="E46" s="6"/>
      <c r="F46" s="7"/>
      <c r="G46" s="5">
        <v>1</v>
      </c>
      <c r="H46" s="6"/>
      <c r="I46" s="6"/>
      <c r="J46" s="7"/>
      <c r="K46" s="5">
        <v>1</v>
      </c>
      <c r="L46" s="6"/>
      <c r="M46" s="6">
        <v>1</v>
      </c>
      <c r="N46" s="7"/>
      <c r="O46" s="5">
        <v>1</v>
      </c>
      <c r="P46" s="6"/>
      <c r="Q46" s="6"/>
      <c r="R46" s="7"/>
      <c r="S46" s="5"/>
      <c r="T46" s="6"/>
      <c r="U46" s="6"/>
      <c r="V46" s="7"/>
      <c r="W46" s="5">
        <v>1</v>
      </c>
      <c r="X46" s="6">
        <v>1</v>
      </c>
      <c r="Y46" s="6"/>
      <c r="Z46" s="7"/>
      <c r="AA46" s="5"/>
      <c r="AB46" s="6"/>
      <c r="AC46" s="6"/>
      <c r="AD46" s="7"/>
    </row>
    <row r="47" spans="2:30" ht="15">
      <c r="B47" s="15" t="s">
        <v>76</v>
      </c>
      <c r="C47" s="5">
        <v>1</v>
      </c>
      <c r="D47" s="6"/>
      <c r="E47" s="6"/>
      <c r="F47" s="7"/>
      <c r="G47" s="5">
        <v>1</v>
      </c>
      <c r="H47" s="6">
        <v>1</v>
      </c>
      <c r="I47" s="6"/>
      <c r="J47" s="7"/>
      <c r="K47" s="5">
        <v>1</v>
      </c>
      <c r="L47" s="6"/>
      <c r="M47" s="6"/>
      <c r="N47" s="7"/>
      <c r="O47" s="5">
        <v>1</v>
      </c>
      <c r="P47" s="6"/>
      <c r="Q47" s="6"/>
      <c r="R47" s="7"/>
      <c r="S47" s="5">
        <v>1</v>
      </c>
      <c r="T47" s="6">
        <v>2</v>
      </c>
      <c r="U47" s="6"/>
      <c r="V47" s="7">
        <v>3</v>
      </c>
      <c r="W47" s="5">
        <v>1</v>
      </c>
      <c r="X47" s="6"/>
      <c r="Y47" s="6"/>
      <c r="Z47" s="7">
        <v>3</v>
      </c>
      <c r="AA47" s="5"/>
      <c r="AB47" s="6"/>
      <c r="AC47" s="6"/>
      <c r="AD47" s="7"/>
    </row>
    <row r="48" spans="2:30" ht="15">
      <c r="B48" s="15" t="s">
        <v>77</v>
      </c>
      <c r="C48" s="5"/>
      <c r="D48" s="6"/>
      <c r="E48" s="6"/>
      <c r="F48" s="7"/>
      <c r="G48" s="5"/>
      <c r="H48" s="6"/>
      <c r="I48" s="6"/>
      <c r="J48" s="7"/>
      <c r="K48" s="5"/>
      <c r="L48" s="6"/>
      <c r="M48" s="6"/>
      <c r="N48" s="7"/>
      <c r="O48" s="5"/>
      <c r="P48" s="6"/>
      <c r="Q48" s="6"/>
      <c r="R48" s="7"/>
      <c r="S48" s="5"/>
      <c r="T48" s="6"/>
      <c r="U48" s="6"/>
      <c r="V48" s="7"/>
      <c r="W48" s="5">
        <v>1</v>
      </c>
      <c r="X48" s="6"/>
      <c r="Y48" s="6"/>
      <c r="Z48" s="7"/>
      <c r="AA48" s="5"/>
      <c r="AB48" s="6"/>
      <c r="AC48" s="6"/>
      <c r="AD48" s="7"/>
    </row>
    <row r="49" spans="2:30" ht="15">
      <c r="B49" s="15" t="s">
        <v>78</v>
      </c>
      <c r="C49" s="5">
        <v>1</v>
      </c>
      <c r="D49" s="6"/>
      <c r="E49" s="6"/>
      <c r="F49" s="7"/>
      <c r="G49" s="5"/>
      <c r="H49" s="6"/>
      <c r="I49" s="6"/>
      <c r="J49" s="7"/>
      <c r="K49" s="5">
        <v>1</v>
      </c>
      <c r="L49" s="6">
        <v>1</v>
      </c>
      <c r="M49" s="6"/>
      <c r="N49" s="7"/>
      <c r="O49" s="5">
        <v>1</v>
      </c>
      <c r="P49" s="6"/>
      <c r="Q49" s="6"/>
      <c r="R49" s="7"/>
      <c r="S49" s="5">
        <v>1</v>
      </c>
      <c r="T49" s="6"/>
      <c r="U49" s="6"/>
      <c r="V49" s="7"/>
      <c r="W49" s="5">
        <v>1</v>
      </c>
      <c r="X49" s="6"/>
      <c r="Y49" s="6">
        <v>1</v>
      </c>
      <c r="Z49" s="7"/>
      <c r="AA49" s="5"/>
      <c r="AB49" s="6"/>
      <c r="AC49" s="6"/>
      <c r="AD49" s="7"/>
    </row>
    <row r="50" spans="2:30" ht="15">
      <c r="B50" s="15" t="s">
        <v>79</v>
      </c>
      <c r="C50" s="5"/>
      <c r="D50" s="6"/>
      <c r="E50" s="6"/>
      <c r="F50" s="7"/>
      <c r="G50" s="5"/>
      <c r="H50" s="6"/>
      <c r="I50" s="6"/>
      <c r="J50" s="7"/>
      <c r="K50" s="5">
        <v>1</v>
      </c>
      <c r="L50" s="6">
        <v>1</v>
      </c>
      <c r="M50" s="6">
        <v>2</v>
      </c>
      <c r="N50" s="7"/>
      <c r="O50" s="5">
        <v>1</v>
      </c>
      <c r="P50" s="6"/>
      <c r="Q50" s="6"/>
      <c r="R50" s="7">
        <v>3</v>
      </c>
      <c r="S50" s="5">
        <v>1</v>
      </c>
      <c r="T50" s="6">
        <v>1</v>
      </c>
      <c r="U50" s="6">
        <v>1</v>
      </c>
      <c r="V50" s="7">
        <v>3</v>
      </c>
      <c r="W50" s="5">
        <v>1</v>
      </c>
      <c r="X50" s="6">
        <v>1</v>
      </c>
      <c r="Y50" s="6">
        <v>1</v>
      </c>
      <c r="Z50" s="7">
        <v>3</v>
      </c>
      <c r="AA50" s="5"/>
      <c r="AB50" s="6"/>
      <c r="AC50" s="6"/>
      <c r="AD50" s="7"/>
    </row>
    <row r="51" spans="2:30" ht="15">
      <c r="B51" s="15" t="s">
        <v>80</v>
      </c>
      <c r="C51" s="5">
        <v>1</v>
      </c>
      <c r="D51" s="6"/>
      <c r="E51" s="6">
        <v>1</v>
      </c>
      <c r="F51" s="7">
        <v>3</v>
      </c>
      <c r="G51" s="5">
        <v>1</v>
      </c>
      <c r="H51" s="6">
        <v>1</v>
      </c>
      <c r="I51" s="6"/>
      <c r="J51" s="7"/>
      <c r="K51" s="5">
        <v>1</v>
      </c>
      <c r="L51" s="6">
        <v>1</v>
      </c>
      <c r="M51" s="6"/>
      <c r="N51" s="7"/>
      <c r="O51" s="5">
        <v>1</v>
      </c>
      <c r="P51" s="6">
        <v>1</v>
      </c>
      <c r="Q51" s="6">
        <v>1</v>
      </c>
      <c r="R51" s="7"/>
      <c r="S51" s="5">
        <v>1</v>
      </c>
      <c r="T51" s="6">
        <v>1</v>
      </c>
      <c r="U51" s="6"/>
      <c r="V51" s="7">
        <v>3</v>
      </c>
      <c r="W51" s="5">
        <v>1</v>
      </c>
      <c r="X51" s="6">
        <v>1</v>
      </c>
      <c r="Y51" s="6"/>
      <c r="Z51" s="7"/>
      <c r="AA51" s="5"/>
      <c r="AB51" s="6"/>
      <c r="AC51" s="6"/>
      <c r="AD51" s="7"/>
    </row>
    <row r="52" spans="2:30" ht="15">
      <c r="B52" s="15" t="s">
        <v>81</v>
      </c>
      <c r="C52" s="5"/>
      <c r="D52" s="6"/>
      <c r="E52" s="6"/>
      <c r="F52" s="7"/>
      <c r="G52" s="5"/>
      <c r="H52" s="6"/>
      <c r="I52" s="6"/>
      <c r="J52" s="7"/>
      <c r="K52" s="5"/>
      <c r="L52" s="6"/>
      <c r="M52" s="6"/>
      <c r="N52" s="7"/>
      <c r="O52" s="5"/>
      <c r="P52" s="6"/>
      <c r="Q52" s="6"/>
      <c r="R52" s="7"/>
      <c r="S52" s="5"/>
      <c r="T52" s="6"/>
      <c r="U52" s="6"/>
      <c r="V52" s="7"/>
      <c r="W52" s="5">
        <v>1</v>
      </c>
      <c r="X52" s="6"/>
      <c r="Y52" s="6"/>
      <c r="Z52" s="7"/>
      <c r="AA52" s="5"/>
      <c r="AB52" s="6"/>
      <c r="AC52" s="6"/>
      <c r="AD52" s="7"/>
    </row>
    <row r="53" spans="2:30" ht="15">
      <c r="B53" s="15" t="s">
        <v>236</v>
      </c>
      <c r="C53" s="5"/>
      <c r="D53" s="6"/>
      <c r="E53" s="6"/>
      <c r="F53" s="7"/>
      <c r="G53" s="5"/>
      <c r="H53" s="6"/>
      <c r="I53" s="6"/>
      <c r="J53" s="7"/>
      <c r="K53" s="5"/>
      <c r="L53" s="6"/>
      <c r="M53" s="6"/>
      <c r="N53" s="7"/>
      <c r="O53" s="5"/>
      <c r="P53" s="6"/>
      <c r="Q53" s="6"/>
      <c r="R53" s="7"/>
      <c r="S53" s="5"/>
      <c r="T53" s="6"/>
      <c r="U53" s="6"/>
      <c r="V53" s="7"/>
      <c r="W53" s="5">
        <v>1</v>
      </c>
      <c r="X53" s="6"/>
      <c r="Y53" s="6">
        <v>1</v>
      </c>
      <c r="Z53" s="7"/>
      <c r="AA53" s="5"/>
      <c r="AB53" s="6"/>
      <c r="AC53" s="6"/>
      <c r="AD53" s="7"/>
    </row>
    <row r="54" spans="2:30" ht="15">
      <c r="B54" s="15" t="s">
        <v>82</v>
      </c>
      <c r="C54" s="5">
        <v>1</v>
      </c>
      <c r="D54" s="6">
        <v>3</v>
      </c>
      <c r="E54" s="6">
        <v>3</v>
      </c>
      <c r="F54" s="7"/>
      <c r="G54" s="5">
        <v>1</v>
      </c>
      <c r="H54" s="6">
        <v>2</v>
      </c>
      <c r="I54" s="6">
        <v>3</v>
      </c>
      <c r="J54" s="7"/>
      <c r="K54" s="5">
        <v>1</v>
      </c>
      <c r="L54" s="6">
        <v>1</v>
      </c>
      <c r="M54" s="6">
        <v>2</v>
      </c>
      <c r="N54" s="7">
        <v>3</v>
      </c>
      <c r="O54" s="5"/>
      <c r="P54" s="6"/>
      <c r="Q54" s="6"/>
      <c r="R54" s="7"/>
      <c r="S54" s="5"/>
      <c r="T54" s="6"/>
      <c r="U54" s="6"/>
      <c r="V54" s="7"/>
      <c r="W54" s="5">
        <v>1</v>
      </c>
      <c r="X54" s="6"/>
      <c r="Y54" s="6"/>
      <c r="Z54" s="7"/>
      <c r="AA54" s="5"/>
      <c r="AB54" s="6"/>
      <c r="AC54" s="6"/>
      <c r="AD54" s="7"/>
    </row>
    <row r="55" spans="2:30" ht="15">
      <c r="B55" s="15" t="s">
        <v>83</v>
      </c>
      <c r="C55" s="5">
        <v>1</v>
      </c>
      <c r="D55" s="6"/>
      <c r="E55" s="6"/>
      <c r="F55" s="7"/>
      <c r="G55" s="5">
        <v>1</v>
      </c>
      <c r="H55" s="6"/>
      <c r="I55" s="6">
        <v>1</v>
      </c>
      <c r="J55" s="7"/>
      <c r="K55" s="5"/>
      <c r="L55" s="6"/>
      <c r="M55" s="6"/>
      <c r="N55" s="7"/>
      <c r="O55" s="5">
        <v>1</v>
      </c>
      <c r="P55" s="6">
        <v>3</v>
      </c>
      <c r="Q55" s="6">
        <v>2</v>
      </c>
      <c r="R55" s="7"/>
      <c r="S55" s="5"/>
      <c r="T55" s="6"/>
      <c r="U55" s="6"/>
      <c r="V55" s="7"/>
      <c r="W55" s="5">
        <v>1</v>
      </c>
      <c r="X55" s="6"/>
      <c r="Y55" s="6"/>
      <c r="Z55" s="7"/>
      <c r="AA55" s="5"/>
      <c r="AB55" s="6"/>
      <c r="AC55" s="6"/>
      <c r="AD55" s="7"/>
    </row>
    <row r="56" spans="2:30" ht="15">
      <c r="B56" s="15" t="s">
        <v>208</v>
      </c>
      <c r="C56" s="5"/>
      <c r="D56" s="6"/>
      <c r="E56" s="6"/>
      <c r="F56" s="7"/>
      <c r="G56" s="5"/>
      <c r="H56" s="6"/>
      <c r="I56" s="6"/>
      <c r="J56" s="7"/>
      <c r="K56" s="5"/>
      <c r="L56" s="6"/>
      <c r="M56" s="6"/>
      <c r="N56" s="7"/>
      <c r="O56" s="5"/>
      <c r="P56" s="6"/>
      <c r="Q56" s="6"/>
      <c r="R56" s="7"/>
      <c r="S56" s="5"/>
      <c r="T56" s="6"/>
      <c r="U56" s="6"/>
      <c r="V56" s="7"/>
      <c r="W56" s="5">
        <v>1</v>
      </c>
      <c r="X56" s="6"/>
      <c r="Y56" s="6"/>
      <c r="Z56" s="7"/>
      <c r="AA56" s="5"/>
      <c r="AB56" s="6"/>
      <c r="AC56" s="6"/>
      <c r="AD56" s="7"/>
    </row>
    <row r="57" spans="2:30" ht="15">
      <c r="B57" s="32" t="s">
        <v>84</v>
      </c>
      <c r="C57" s="33"/>
      <c r="D57" s="34"/>
      <c r="E57" s="34"/>
      <c r="F57" s="35"/>
      <c r="G57" s="33"/>
      <c r="H57" s="34"/>
      <c r="I57" s="34"/>
      <c r="J57" s="35"/>
      <c r="K57" s="33"/>
      <c r="L57" s="34"/>
      <c r="M57" s="34"/>
      <c r="N57" s="35"/>
      <c r="O57" s="33"/>
      <c r="P57" s="34"/>
      <c r="Q57" s="34"/>
      <c r="R57" s="35"/>
      <c r="S57" s="33">
        <v>1</v>
      </c>
      <c r="T57" s="34"/>
      <c r="U57" s="34">
        <v>1</v>
      </c>
      <c r="V57" s="35">
        <v>3</v>
      </c>
      <c r="W57" s="33">
        <v>1</v>
      </c>
      <c r="X57" s="34"/>
      <c r="Y57" s="34"/>
      <c r="Z57" s="35"/>
      <c r="AA57" s="33"/>
      <c r="AB57" s="34"/>
      <c r="AC57" s="34"/>
      <c r="AD57" s="35"/>
    </row>
    <row r="58" spans="2:30" ht="15">
      <c r="B58" s="32" t="s">
        <v>237</v>
      </c>
      <c r="C58" s="33"/>
      <c r="D58" s="34"/>
      <c r="E58" s="34"/>
      <c r="F58" s="35"/>
      <c r="G58" s="33">
        <v>1</v>
      </c>
      <c r="H58" s="34">
        <v>2</v>
      </c>
      <c r="I58" s="34"/>
      <c r="J58" s="35">
        <v>6</v>
      </c>
      <c r="K58" s="33">
        <v>1</v>
      </c>
      <c r="L58" s="34">
        <v>2</v>
      </c>
      <c r="M58" s="34">
        <v>1</v>
      </c>
      <c r="N58" s="35"/>
      <c r="O58" s="33">
        <v>1</v>
      </c>
      <c r="P58" s="34"/>
      <c r="Q58" s="34"/>
      <c r="R58" s="35"/>
      <c r="S58" s="33">
        <v>1</v>
      </c>
      <c r="T58" s="34">
        <v>3</v>
      </c>
      <c r="U58" s="34"/>
      <c r="V58" s="35">
        <v>3</v>
      </c>
      <c r="W58" s="33">
        <v>1</v>
      </c>
      <c r="X58" s="34"/>
      <c r="Y58" s="34">
        <v>3</v>
      </c>
      <c r="Z58" s="35"/>
      <c r="AA58" s="33"/>
      <c r="AB58" s="34"/>
      <c r="AC58" s="34"/>
      <c r="AD58" s="35"/>
    </row>
    <row r="59" spans="2:30" ht="15">
      <c r="B59" s="106" t="s">
        <v>253</v>
      </c>
      <c r="C59" s="33"/>
      <c r="D59" s="34"/>
      <c r="E59" s="34"/>
      <c r="F59" s="35"/>
      <c r="G59" s="33"/>
      <c r="H59" s="34"/>
      <c r="I59" s="34"/>
      <c r="J59" s="35"/>
      <c r="K59" s="33"/>
      <c r="L59" s="34"/>
      <c r="M59" s="34"/>
      <c r="N59" s="35"/>
      <c r="O59" s="33"/>
      <c r="P59" s="34"/>
      <c r="Q59" s="34"/>
      <c r="R59" s="35"/>
      <c r="S59" s="33"/>
      <c r="T59" s="34"/>
      <c r="U59" s="34"/>
      <c r="V59" s="35"/>
      <c r="W59" s="33">
        <v>1</v>
      </c>
      <c r="X59" s="34">
        <v>2</v>
      </c>
      <c r="Y59" s="34"/>
      <c r="Z59" s="35"/>
      <c r="AA59" s="33"/>
      <c r="AB59" s="34"/>
      <c r="AC59" s="34"/>
      <c r="AD59" s="35"/>
    </row>
    <row r="60" spans="2:30" ht="15">
      <c r="B60" s="32"/>
      <c r="C60" s="33"/>
      <c r="D60" s="34"/>
      <c r="E60" s="34"/>
      <c r="F60" s="35"/>
      <c r="G60" s="33"/>
      <c r="H60" s="34"/>
      <c r="I60" s="34"/>
      <c r="J60" s="35"/>
      <c r="K60" s="33"/>
      <c r="L60" s="34"/>
      <c r="M60" s="34"/>
      <c r="N60" s="35"/>
      <c r="O60" s="33"/>
      <c r="P60" s="34"/>
      <c r="Q60" s="34"/>
      <c r="R60" s="35"/>
      <c r="S60" s="33"/>
      <c r="T60" s="34"/>
      <c r="U60" s="34"/>
      <c r="V60" s="35"/>
      <c r="W60" s="33"/>
      <c r="X60" s="34"/>
      <c r="Y60" s="34"/>
      <c r="Z60" s="35"/>
      <c r="AA60" s="33"/>
      <c r="AB60" s="34"/>
      <c r="AC60" s="34"/>
      <c r="AD60" s="35"/>
    </row>
    <row r="61" spans="2:30" ht="15.75" thickBot="1">
      <c r="B61" s="32"/>
      <c r="C61" s="33"/>
      <c r="D61" s="34"/>
      <c r="E61" s="34"/>
      <c r="F61" s="35"/>
      <c r="G61" s="33"/>
      <c r="H61" s="34"/>
      <c r="I61" s="34"/>
      <c r="J61" s="35"/>
      <c r="K61" s="33"/>
      <c r="L61" s="34"/>
      <c r="M61" s="34"/>
      <c r="N61" s="35"/>
      <c r="O61" s="33"/>
      <c r="P61" s="34"/>
      <c r="Q61" s="34"/>
      <c r="R61" s="35"/>
      <c r="S61" s="33"/>
      <c r="T61" s="34"/>
      <c r="U61" s="34"/>
      <c r="V61" s="35"/>
      <c r="W61" s="33"/>
      <c r="X61" s="34"/>
      <c r="Y61" s="34"/>
      <c r="Z61" s="35"/>
      <c r="AA61" s="33"/>
      <c r="AB61" s="34"/>
      <c r="AC61" s="34"/>
      <c r="AD61" s="35"/>
    </row>
    <row r="62" spans="2:30" ht="15">
      <c r="B62" s="103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</row>
    <row r="64" ht="15.75" thickBot="1"/>
    <row r="65" spans="2:30" ht="15">
      <c r="B65" s="169" t="s">
        <v>30</v>
      </c>
      <c r="C65" s="174" t="s">
        <v>13</v>
      </c>
      <c r="D65" s="175"/>
      <c r="E65" s="175"/>
      <c r="F65" s="176"/>
      <c r="G65" s="174" t="s">
        <v>4</v>
      </c>
      <c r="H65" s="175"/>
      <c r="I65" s="175"/>
      <c r="J65" s="176"/>
      <c r="K65" s="174" t="s">
        <v>8</v>
      </c>
      <c r="L65" s="175"/>
      <c r="M65" s="175"/>
      <c r="N65" s="176"/>
      <c r="O65" s="174" t="s">
        <v>13</v>
      </c>
      <c r="P65" s="175"/>
      <c r="Q65" s="175"/>
      <c r="R65" s="176"/>
      <c r="S65" s="174" t="s">
        <v>4</v>
      </c>
      <c r="T65" s="175"/>
      <c r="U65" s="175"/>
      <c r="V65" s="176"/>
      <c r="W65" s="174" t="s">
        <v>8</v>
      </c>
      <c r="X65" s="175"/>
      <c r="Y65" s="175"/>
      <c r="Z65" s="176"/>
      <c r="AA65" s="174"/>
      <c r="AB65" s="175"/>
      <c r="AC65" s="175"/>
      <c r="AD65" s="176"/>
    </row>
    <row r="66" spans="2:30" ht="15.75" thickBot="1">
      <c r="B66" s="170"/>
      <c r="C66" s="11" t="s">
        <v>22</v>
      </c>
      <c r="D66" s="12" t="s">
        <v>58</v>
      </c>
      <c r="E66" s="12" t="s">
        <v>59</v>
      </c>
      <c r="F66" s="13" t="s">
        <v>60</v>
      </c>
      <c r="G66" s="11" t="s">
        <v>22</v>
      </c>
      <c r="H66" s="12" t="s">
        <v>58</v>
      </c>
      <c r="I66" s="12" t="s">
        <v>59</v>
      </c>
      <c r="J66" s="13" t="s">
        <v>60</v>
      </c>
      <c r="K66" s="11" t="s">
        <v>22</v>
      </c>
      <c r="L66" s="12" t="s">
        <v>58</v>
      </c>
      <c r="M66" s="12" t="s">
        <v>59</v>
      </c>
      <c r="N66" s="13" t="s">
        <v>60</v>
      </c>
      <c r="O66" s="11" t="s">
        <v>22</v>
      </c>
      <c r="P66" s="12" t="s">
        <v>58</v>
      </c>
      <c r="Q66" s="12" t="s">
        <v>59</v>
      </c>
      <c r="R66" s="13" t="s">
        <v>60</v>
      </c>
      <c r="S66" s="11" t="s">
        <v>22</v>
      </c>
      <c r="T66" s="12" t="s">
        <v>58</v>
      </c>
      <c r="U66" s="12" t="s">
        <v>59</v>
      </c>
      <c r="V66" s="13" t="s">
        <v>60</v>
      </c>
      <c r="W66" s="11" t="s">
        <v>22</v>
      </c>
      <c r="X66" s="12" t="s">
        <v>58</v>
      </c>
      <c r="Y66" s="12" t="s">
        <v>59</v>
      </c>
      <c r="Z66" s="13" t="s">
        <v>60</v>
      </c>
      <c r="AA66" s="11" t="s">
        <v>22</v>
      </c>
      <c r="AB66" s="12" t="s">
        <v>58</v>
      </c>
      <c r="AC66" s="12" t="s">
        <v>59</v>
      </c>
      <c r="AD66" s="13" t="s">
        <v>60</v>
      </c>
    </row>
    <row r="67" spans="1:30" ht="15">
      <c r="A67" t="s">
        <v>190</v>
      </c>
      <c r="B67" s="14" t="s">
        <v>66</v>
      </c>
      <c r="C67" s="8">
        <v>1</v>
      </c>
      <c r="D67" s="9"/>
      <c r="E67" s="9"/>
      <c r="F67" s="10"/>
      <c r="G67" s="8"/>
      <c r="H67" s="9"/>
      <c r="I67" s="9"/>
      <c r="J67" s="10"/>
      <c r="K67" s="8">
        <v>1</v>
      </c>
      <c r="L67" s="9"/>
      <c r="M67" s="9"/>
      <c r="N67" s="10"/>
      <c r="O67" s="114"/>
      <c r="P67" s="115"/>
      <c r="Q67" s="115"/>
      <c r="R67" s="116"/>
      <c r="S67" s="8"/>
      <c r="T67" s="9"/>
      <c r="U67" s="9"/>
      <c r="V67" s="10"/>
      <c r="W67" s="8">
        <v>1</v>
      </c>
      <c r="X67" s="9"/>
      <c r="Y67" s="9"/>
      <c r="Z67" s="10"/>
      <c r="AA67" s="8"/>
      <c r="AB67" s="9"/>
      <c r="AC67" s="9"/>
      <c r="AD67" s="10"/>
    </row>
    <row r="68" spans="1:30" ht="15">
      <c r="A68" t="s">
        <v>190</v>
      </c>
      <c r="B68" s="15" t="s">
        <v>67</v>
      </c>
      <c r="C68" s="5">
        <v>1</v>
      </c>
      <c r="D68" s="6"/>
      <c r="E68" s="6"/>
      <c r="F68" s="7"/>
      <c r="G68" s="5">
        <v>1</v>
      </c>
      <c r="H68" s="6"/>
      <c r="I68" s="6"/>
      <c r="J68" s="7"/>
      <c r="K68" s="5"/>
      <c r="L68" s="6"/>
      <c r="M68" s="6"/>
      <c r="N68" s="7"/>
      <c r="O68" s="117"/>
      <c r="P68" s="118"/>
      <c r="Q68" s="118"/>
      <c r="R68" s="119"/>
      <c r="S68" s="5">
        <v>1</v>
      </c>
      <c r="T68" s="6"/>
      <c r="U68" s="6"/>
      <c r="V68" s="7"/>
      <c r="W68" s="5"/>
      <c r="X68" s="6"/>
      <c r="Y68" s="6"/>
      <c r="Z68" s="7"/>
      <c r="AA68" s="5"/>
      <c r="AB68" s="6"/>
      <c r="AC68" s="6"/>
      <c r="AD68" s="7"/>
    </row>
    <row r="69" spans="1:30" ht="15">
      <c r="A69" t="s">
        <v>190</v>
      </c>
      <c r="B69" s="15" t="s">
        <v>186</v>
      </c>
      <c r="C69" s="5">
        <v>1</v>
      </c>
      <c r="D69" s="6"/>
      <c r="E69" s="6"/>
      <c r="F69" s="7"/>
      <c r="G69" s="5"/>
      <c r="H69" s="6"/>
      <c r="I69" s="6"/>
      <c r="J69" s="7"/>
      <c r="K69" s="5"/>
      <c r="L69" s="6"/>
      <c r="M69" s="6"/>
      <c r="N69" s="7"/>
      <c r="O69" s="117"/>
      <c r="P69" s="118"/>
      <c r="Q69" s="118"/>
      <c r="R69" s="119"/>
      <c r="S69" s="5"/>
      <c r="T69" s="6"/>
      <c r="U69" s="6"/>
      <c r="V69" s="7"/>
      <c r="W69" s="5"/>
      <c r="X69" s="6"/>
      <c r="Y69" s="6"/>
      <c r="Z69" s="7"/>
      <c r="AA69" s="5"/>
      <c r="AB69" s="6"/>
      <c r="AC69" s="6"/>
      <c r="AD69" s="7"/>
    </row>
    <row r="70" spans="2:30" ht="15">
      <c r="B70" s="15" t="s">
        <v>69</v>
      </c>
      <c r="C70" s="5">
        <v>1</v>
      </c>
      <c r="D70" s="6"/>
      <c r="E70" s="6">
        <v>1</v>
      </c>
      <c r="F70" s="7"/>
      <c r="G70" s="5"/>
      <c r="H70" s="6"/>
      <c r="I70" s="6"/>
      <c r="J70" s="7"/>
      <c r="K70" s="5">
        <v>1</v>
      </c>
      <c r="L70" s="6"/>
      <c r="M70" s="6">
        <v>2</v>
      </c>
      <c r="N70" s="7"/>
      <c r="O70" s="117"/>
      <c r="P70" s="118"/>
      <c r="Q70" s="118"/>
      <c r="R70" s="119"/>
      <c r="S70" s="5"/>
      <c r="T70" s="6"/>
      <c r="U70" s="6"/>
      <c r="V70" s="7"/>
      <c r="W70" s="5"/>
      <c r="X70" s="6"/>
      <c r="Y70" s="6"/>
      <c r="Z70" s="7"/>
      <c r="AA70" s="5"/>
      <c r="AB70" s="6"/>
      <c r="AC70" s="6"/>
      <c r="AD70" s="7"/>
    </row>
    <row r="71" spans="2:30" ht="15">
      <c r="B71" s="15" t="s">
        <v>70</v>
      </c>
      <c r="C71" s="5">
        <v>1</v>
      </c>
      <c r="D71" s="6"/>
      <c r="E71" s="6">
        <v>2</v>
      </c>
      <c r="F71" s="7"/>
      <c r="G71" s="5"/>
      <c r="H71" s="6"/>
      <c r="I71" s="6"/>
      <c r="J71" s="7"/>
      <c r="K71" s="5">
        <v>1</v>
      </c>
      <c r="L71" s="6">
        <v>5</v>
      </c>
      <c r="M71" s="6">
        <v>1</v>
      </c>
      <c r="N71" s="7"/>
      <c r="O71" s="117"/>
      <c r="P71" s="118"/>
      <c r="Q71" s="118"/>
      <c r="R71" s="119"/>
      <c r="S71" s="5"/>
      <c r="T71" s="6"/>
      <c r="U71" s="6"/>
      <c r="V71" s="7"/>
      <c r="W71" s="5"/>
      <c r="X71" s="6"/>
      <c r="Y71" s="6"/>
      <c r="Z71" s="7"/>
      <c r="AA71" s="5"/>
      <c r="AB71" s="6"/>
      <c r="AC71" s="6"/>
      <c r="AD71" s="7"/>
    </row>
    <row r="72" spans="2:30" ht="15">
      <c r="B72" s="73" t="s">
        <v>71</v>
      </c>
      <c r="C72" s="5">
        <v>1</v>
      </c>
      <c r="D72" s="6">
        <v>2</v>
      </c>
      <c r="E72" s="6">
        <v>4</v>
      </c>
      <c r="F72" s="7"/>
      <c r="G72" s="5">
        <v>1</v>
      </c>
      <c r="H72" s="6">
        <v>2</v>
      </c>
      <c r="I72" s="6"/>
      <c r="J72" s="7">
        <v>9</v>
      </c>
      <c r="K72" s="5">
        <v>1</v>
      </c>
      <c r="L72" s="6"/>
      <c r="M72" s="6"/>
      <c r="N72" s="7"/>
      <c r="O72" s="117"/>
      <c r="P72" s="118"/>
      <c r="Q72" s="118"/>
      <c r="R72" s="119"/>
      <c r="S72" s="5"/>
      <c r="T72" s="6"/>
      <c r="U72" s="6"/>
      <c r="V72" s="7"/>
      <c r="W72" s="5"/>
      <c r="X72" s="6"/>
      <c r="Y72" s="6"/>
      <c r="Z72" s="7"/>
      <c r="AA72" s="5"/>
      <c r="AB72" s="6"/>
      <c r="AC72" s="6"/>
      <c r="AD72" s="7"/>
    </row>
    <row r="73" spans="2:30" ht="15">
      <c r="B73" s="15" t="s">
        <v>216</v>
      </c>
      <c r="C73" s="5">
        <v>1</v>
      </c>
      <c r="D73" s="6"/>
      <c r="E73" s="6"/>
      <c r="F73" s="7"/>
      <c r="G73" s="5"/>
      <c r="H73" s="6"/>
      <c r="I73" s="6"/>
      <c r="J73" s="7"/>
      <c r="K73" s="5"/>
      <c r="L73" s="6"/>
      <c r="M73" s="6"/>
      <c r="N73" s="7"/>
      <c r="O73" s="117"/>
      <c r="P73" s="118"/>
      <c r="Q73" s="118"/>
      <c r="R73" s="119"/>
      <c r="S73" s="5">
        <v>1</v>
      </c>
      <c r="T73" s="6">
        <v>3</v>
      </c>
      <c r="U73" s="6">
        <v>2</v>
      </c>
      <c r="V73" s="7"/>
      <c r="W73" s="5"/>
      <c r="X73" s="6"/>
      <c r="Y73" s="6"/>
      <c r="Z73" s="7"/>
      <c r="AA73" s="5"/>
      <c r="AB73" s="6"/>
      <c r="AC73" s="6"/>
      <c r="AD73" s="7"/>
    </row>
    <row r="74" spans="2:30" ht="15">
      <c r="B74" s="15" t="s">
        <v>72</v>
      </c>
      <c r="C74" s="5">
        <v>1</v>
      </c>
      <c r="D74" s="6"/>
      <c r="E74" s="6"/>
      <c r="F74" s="7"/>
      <c r="G74" s="5"/>
      <c r="H74" s="6"/>
      <c r="I74" s="6"/>
      <c r="J74" s="7"/>
      <c r="K74" s="5"/>
      <c r="L74" s="6"/>
      <c r="M74" s="6"/>
      <c r="N74" s="7"/>
      <c r="O74" s="117"/>
      <c r="P74" s="118"/>
      <c r="Q74" s="118"/>
      <c r="R74" s="119"/>
      <c r="S74" s="5"/>
      <c r="T74" s="6"/>
      <c r="U74" s="6"/>
      <c r="V74" s="7"/>
      <c r="W74" s="5"/>
      <c r="X74" s="6"/>
      <c r="Y74" s="6"/>
      <c r="Z74" s="7"/>
      <c r="AA74" s="5"/>
      <c r="AB74" s="6"/>
      <c r="AC74" s="6"/>
      <c r="AD74" s="7"/>
    </row>
    <row r="75" spans="2:30" ht="15">
      <c r="B75" s="15" t="s">
        <v>73</v>
      </c>
      <c r="C75" s="5">
        <v>1</v>
      </c>
      <c r="D75" s="6"/>
      <c r="E75" s="6"/>
      <c r="F75" s="7"/>
      <c r="G75" s="5">
        <v>1</v>
      </c>
      <c r="H75" s="6"/>
      <c r="I75" s="6">
        <v>2</v>
      </c>
      <c r="J75" s="7">
        <v>3</v>
      </c>
      <c r="K75" s="5"/>
      <c r="L75" s="6"/>
      <c r="M75" s="6"/>
      <c r="N75" s="7"/>
      <c r="O75" s="117"/>
      <c r="P75" s="118"/>
      <c r="Q75" s="118"/>
      <c r="R75" s="119"/>
      <c r="S75" s="5"/>
      <c r="T75" s="6"/>
      <c r="U75" s="6"/>
      <c r="V75" s="7"/>
      <c r="W75" s="5"/>
      <c r="X75" s="6"/>
      <c r="Y75" s="6"/>
      <c r="Z75" s="7"/>
      <c r="AA75" s="5"/>
      <c r="AB75" s="6"/>
      <c r="AC75" s="6"/>
      <c r="AD75" s="7"/>
    </row>
    <row r="76" spans="2:30" ht="15">
      <c r="B76" s="15" t="s">
        <v>74</v>
      </c>
      <c r="C76" s="5">
        <v>1</v>
      </c>
      <c r="D76" s="6"/>
      <c r="E76" s="6">
        <v>1</v>
      </c>
      <c r="F76" s="7">
        <v>3</v>
      </c>
      <c r="G76" s="5">
        <v>1</v>
      </c>
      <c r="H76" s="6"/>
      <c r="I76" s="6">
        <v>1</v>
      </c>
      <c r="J76" s="7"/>
      <c r="K76" s="5">
        <v>1</v>
      </c>
      <c r="L76" s="6"/>
      <c r="M76" s="6">
        <v>1</v>
      </c>
      <c r="N76" s="7"/>
      <c r="O76" s="117"/>
      <c r="P76" s="118"/>
      <c r="Q76" s="118"/>
      <c r="R76" s="119"/>
      <c r="S76" s="5">
        <v>1</v>
      </c>
      <c r="T76" s="6"/>
      <c r="U76" s="6">
        <v>2</v>
      </c>
      <c r="V76" s="7"/>
      <c r="W76" s="5">
        <v>1</v>
      </c>
      <c r="X76" s="6">
        <v>2</v>
      </c>
      <c r="Y76" s="6">
        <v>3</v>
      </c>
      <c r="Z76" s="7"/>
      <c r="AA76" s="5"/>
      <c r="AB76" s="6"/>
      <c r="AC76" s="6"/>
      <c r="AD76" s="7"/>
    </row>
    <row r="77" spans="2:30" ht="15">
      <c r="B77" s="15" t="s">
        <v>75</v>
      </c>
      <c r="C77" s="5">
        <v>1</v>
      </c>
      <c r="D77" s="6"/>
      <c r="E77" s="6"/>
      <c r="F77" s="7">
        <v>3</v>
      </c>
      <c r="G77" s="5">
        <v>1</v>
      </c>
      <c r="H77" s="6"/>
      <c r="I77" s="6"/>
      <c r="J77" s="7">
        <v>3</v>
      </c>
      <c r="K77" s="5">
        <v>1</v>
      </c>
      <c r="L77" s="6"/>
      <c r="M77" s="6"/>
      <c r="N77" s="7"/>
      <c r="O77" s="117"/>
      <c r="P77" s="118"/>
      <c r="Q77" s="118"/>
      <c r="R77" s="119"/>
      <c r="S77" s="5"/>
      <c r="T77" s="6"/>
      <c r="U77" s="6"/>
      <c r="V77" s="7"/>
      <c r="W77" s="5">
        <v>1</v>
      </c>
      <c r="X77" s="6">
        <v>2</v>
      </c>
      <c r="Y77" s="6">
        <v>1</v>
      </c>
      <c r="Z77" s="7">
        <v>3</v>
      </c>
      <c r="AA77" s="5"/>
      <c r="AB77" s="6"/>
      <c r="AC77" s="6"/>
      <c r="AD77" s="7"/>
    </row>
    <row r="78" spans="2:30" ht="15">
      <c r="B78" s="15" t="s">
        <v>76</v>
      </c>
      <c r="C78" s="5">
        <v>1</v>
      </c>
      <c r="D78" s="6"/>
      <c r="E78" s="6"/>
      <c r="F78" s="7"/>
      <c r="G78" s="5">
        <v>1</v>
      </c>
      <c r="H78" s="6">
        <v>1</v>
      </c>
      <c r="I78" s="6">
        <v>2</v>
      </c>
      <c r="J78" s="7"/>
      <c r="K78" s="5"/>
      <c r="L78" s="6"/>
      <c r="M78" s="6"/>
      <c r="N78" s="7"/>
      <c r="O78" s="117"/>
      <c r="P78" s="118"/>
      <c r="Q78" s="118"/>
      <c r="R78" s="119"/>
      <c r="S78" s="5">
        <v>1</v>
      </c>
      <c r="T78" s="6"/>
      <c r="U78" s="6"/>
      <c r="V78" s="7"/>
      <c r="W78" s="5"/>
      <c r="X78" s="6"/>
      <c r="Y78" s="6"/>
      <c r="Z78" s="7"/>
      <c r="AA78" s="5"/>
      <c r="AB78" s="6"/>
      <c r="AC78" s="6"/>
      <c r="AD78" s="7"/>
    </row>
    <row r="79" spans="2:30" ht="15">
      <c r="B79" s="15" t="s">
        <v>77</v>
      </c>
      <c r="C79" s="5">
        <v>1</v>
      </c>
      <c r="D79" s="6"/>
      <c r="E79" s="6"/>
      <c r="F79" s="7"/>
      <c r="G79" s="5"/>
      <c r="H79" s="6"/>
      <c r="I79" s="6"/>
      <c r="J79" s="7"/>
      <c r="K79" s="5"/>
      <c r="L79" s="6"/>
      <c r="M79" s="6"/>
      <c r="N79" s="7"/>
      <c r="O79" s="117"/>
      <c r="P79" s="118"/>
      <c r="Q79" s="118"/>
      <c r="R79" s="119"/>
      <c r="S79" s="5"/>
      <c r="T79" s="6"/>
      <c r="U79" s="6"/>
      <c r="V79" s="7"/>
      <c r="W79" s="5"/>
      <c r="X79" s="6"/>
      <c r="Y79" s="6"/>
      <c r="Z79" s="7"/>
      <c r="AA79" s="5"/>
      <c r="AB79" s="6"/>
      <c r="AC79" s="6"/>
      <c r="AD79" s="7"/>
    </row>
    <row r="80" spans="2:30" ht="15">
      <c r="B80" s="15" t="s">
        <v>78</v>
      </c>
      <c r="C80" s="5">
        <v>1</v>
      </c>
      <c r="D80" s="6"/>
      <c r="E80" s="6"/>
      <c r="F80" s="7"/>
      <c r="G80" s="5"/>
      <c r="H80" s="6"/>
      <c r="I80" s="6"/>
      <c r="J80" s="7"/>
      <c r="K80" s="5">
        <v>1</v>
      </c>
      <c r="L80" s="6">
        <v>1</v>
      </c>
      <c r="M80" s="6">
        <v>1</v>
      </c>
      <c r="N80" s="7"/>
      <c r="O80" s="117"/>
      <c r="P80" s="118"/>
      <c r="Q80" s="118"/>
      <c r="R80" s="119"/>
      <c r="S80" s="5">
        <v>1</v>
      </c>
      <c r="T80" s="6"/>
      <c r="U80" s="6"/>
      <c r="V80" s="7">
        <v>3</v>
      </c>
      <c r="W80" s="5">
        <v>1</v>
      </c>
      <c r="X80" s="6"/>
      <c r="Y80" s="6">
        <v>4</v>
      </c>
      <c r="Z80" s="7">
        <v>3</v>
      </c>
      <c r="AA80" s="5"/>
      <c r="AB80" s="6"/>
      <c r="AC80" s="6"/>
      <c r="AD80" s="7"/>
    </row>
    <row r="81" spans="2:30" ht="15">
      <c r="B81" s="15" t="s">
        <v>79</v>
      </c>
      <c r="C81" s="5">
        <v>1</v>
      </c>
      <c r="D81" s="6"/>
      <c r="E81" s="6"/>
      <c r="F81" s="7"/>
      <c r="G81" s="5"/>
      <c r="H81" s="6"/>
      <c r="I81" s="6"/>
      <c r="J81" s="7"/>
      <c r="K81" s="5">
        <v>1</v>
      </c>
      <c r="L81" s="6">
        <v>1</v>
      </c>
      <c r="M81" s="6">
        <v>3</v>
      </c>
      <c r="N81" s="7">
        <v>3</v>
      </c>
      <c r="O81" s="117"/>
      <c r="P81" s="118"/>
      <c r="Q81" s="118"/>
      <c r="R81" s="119"/>
      <c r="S81" s="5">
        <v>1</v>
      </c>
      <c r="T81" s="6"/>
      <c r="U81" s="6"/>
      <c r="V81" s="7"/>
      <c r="W81" s="5">
        <v>1</v>
      </c>
      <c r="X81" s="6">
        <v>6</v>
      </c>
      <c r="Y81" s="6"/>
      <c r="Z81" s="7">
        <v>6</v>
      </c>
      <c r="AA81" s="5"/>
      <c r="AB81" s="6"/>
      <c r="AC81" s="6"/>
      <c r="AD81" s="7"/>
    </row>
    <row r="82" spans="2:30" ht="15">
      <c r="B82" s="15" t="s">
        <v>80</v>
      </c>
      <c r="C82" s="5">
        <v>1</v>
      </c>
      <c r="D82" s="6"/>
      <c r="E82" s="6"/>
      <c r="F82" s="7">
        <v>3</v>
      </c>
      <c r="G82" s="5">
        <v>1</v>
      </c>
      <c r="H82" s="6">
        <v>1</v>
      </c>
      <c r="I82" s="6">
        <v>2</v>
      </c>
      <c r="J82" s="7"/>
      <c r="K82" s="5">
        <v>1</v>
      </c>
      <c r="L82" s="6">
        <v>2</v>
      </c>
      <c r="M82" s="6"/>
      <c r="N82" s="7"/>
      <c r="O82" s="117"/>
      <c r="P82" s="118"/>
      <c r="Q82" s="118"/>
      <c r="R82" s="119"/>
      <c r="S82" s="5">
        <v>1</v>
      </c>
      <c r="T82" s="6"/>
      <c r="U82" s="6"/>
      <c r="V82" s="7"/>
      <c r="W82" s="5">
        <v>1</v>
      </c>
      <c r="X82" s="6">
        <v>1</v>
      </c>
      <c r="Y82" s="6">
        <v>1</v>
      </c>
      <c r="Z82" s="7"/>
      <c r="AA82" s="5"/>
      <c r="AB82" s="6"/>
      <c r="AC82" s="6"/>
      <c r="AD82" s="7"/>
    </row>
    <row r="83" spans="2:30" ht="15">
      <c r="B83" s="15" t="s">
        <v>81</v>
      </c>
      <c r="C83" s="5">
        <v>1</v>
      </c>
      <c r="D83" s="6"/>
      <c r="E83" s="6"/>
      <c r="F83" s="7"/>
      <c r="G83" s="5"/>
      <c r="H83" s="6"/>
      <c r="I83" s="6"/>
      <c r="J83" s="7"/>
      <c r="K83" s="5"/>
      <c r="L83" s="6"/>
      <c r="M83" s="6"/>
      <c r="N83" s="7"/>
      <c r="O83" s="117"/>
      <c r="P83" s="118"/>
      <c r="Q83" s="118"/>
      <c r="R83" s="119"/>
      <c r="S83" s="5"/>
      <c r="T83" s="6"/>
      <c r="U83" s="6"/>
      <c r="V83" s="7"/>
      <c r="W83" s="5"/>
      <c r="X83" s="6"/>
      <c r="Y83" s="6"/>
      <c r="Z83" s="7"/>
      <c r="AA83" s="5"/>
      <c r="AB83" s="6"/>
      <c r="AC83" s="6"/>
      <c r="AD83" s="7"/>
    </row>
    <row r="84" spans="2:30" ht="15">
      <c r="B84" s="15" t="s">
        <v>236</v>
      </c>
      <c r="C84" s="5">
        <v>1</v>
      </c>
      <c r="D84" s="6"/>
      <c r="E84" s="6"/>
      <c r="F84" s="7"/>
      <c r="G84" s="5"/>
      <c r="H84" s="6"/>
      <c r="I84" s="6"/>
      <c r="J84" s="7"/>
      <c r="K84" s="5"/>
      <c r="L84" s="6"/>
      <c r="M84" s="6"/>
      <c r="N84" s="7"/>
      <c r="O84" s="117"/>
      <c r="P84" s="118"/>
      <c r="Q84" s="118"/>
      <c r="R84" s="119"/>
      <c r="S84" s="5"/>
      <c r="T84" s="6"/>
      <c r="U84" s="6"/>
      <c r="V84" s="7"/>
      <c r="W84" s="5">
        <v>1</v>
      </c>
      <c r="X84" s="6"/>
      <c r="Y84" s="6"/>
      <c r="Z84" s="7"/>
      <c r="AA84" s="5"/>
      <c r="AB84" s="6"/>
      <c r="AC84" s="6"/>
      <c r="AD84" s="7"/>
    </row>
    <row r="85" spans="2:30" ht="15">
      <c r="B85" s="15" t="s">
        <v>82</v>
      </c>
      <c r="C85" s="5">
        <v>1</v>
      </c>
      <c r="D85" s="6">
        <v>4</v>
      </c>
      <c r="E85" s="6">
        <v>2</v>
      </c>
      <c r="F85" s="7">
        <v>3</v>
      </c>
      <c r="G85" s="5"/>
      <c r="H85" s="6"/>
      <c r="I85" s="6"/>
      <c r="J85" s="7"/>
      <c r="K85" s="5">
        <v>1</v>
      </c>
      <c r="L85" s="6">
        <v>1</v>
      </c>
      <c r="M85" s="6">
        <v>3</v>
      </c>
      <c r="N85" s="7"/>
      <c r="O85" s="117"/>
      <c r="P85" s="118"/>
      <c r="Q85" s="118"/>
      <c r="R85" s="119"/>
      <c r="S85" s="5">
        <v>1</v>
      </c>
      <c r="T85" s="6">
        <v>2</v>
      </c>
      <c r="U85" s="6">
        <v>1</v>
      </c>
      <c r="V85" s="7">
        <v>39</v>
      </c>
      <c r="W85" s="5">
        <v>1</v>
      </c>
      <c r="X85" s="6"/>
      <c r="Y85" s="6"/>
      <c r="Z85" s="7"/>
      <c r="AA85" s="5"/>
      <c r="AB85" s="6"/>
      <c r="AC85" s="6"/>
      <c r="AD85" s="7"/>
    </row>
    <row r="86" spans="2:30" ht="15">
      <c r="B86" s="15" t="s">
        <v>83</v>
      </c>
      <c r="C86" s="5">
        <v>1</v>
      </c>
      <c r="D86" s="6">
        <v>1</v>
      </c>
      <c r="E86" s="6"/>
      <c r="F86" s="7"/>
      <c r="G86" s="5">
        <v>1</v>
      </c>
      <c r="H86" s="6">
        <v>3</v>
      </c>
      <c r="I86" s="6">
        <v>1</v>
      </c>
      <c r="J86" s="7"/>
      <c r="K86" s="5">
        <v>1</v>
      </c>
      <c r="L86" s="6">
        <v>5</v>
      </c>
      <c r="M86" s="6">
        <v>1</v>
      </c>
      <c r="N86" s="7"/>
      <c r="O86" s="117"/>
      <c r="P86" s="118"/>
      <c r="Q86" s="118"/>
      <c r="R86" s="119"/>
      <c r="S86" s="5">
        <v>1</v>
      </c>
      <c r="T86" s="6">
        <v>3</v>
      </c>
      <c r="U86" s="6">
        <v>2</v>
      </c>
      <c r="V86" s="7"/>
      <c r="W86" s="5">
        <v>1</v>
      </c>
      <c r="X86" s="6"/>
      <c r="Y86" s="6"/>
      <c r="Z86" s="7"/>
      <c r="AA86" s="5"/>
      <c r="AB86" s="6"/>
      <c r="AC86" s="6"/>
      <c r="AD86" s="7"/>
    </row>
    <row r="87" spans="2:30" ht="15">
      <c r="B87" s="15" t="s">
        <v>208</v>
      </c>
      <c r="C87" s="5">
        <v>1</v>
      </c>
      <c r="D87" s="6"/>
      <c r="E87" s="6"/>
      <c r="F87" s="7"/>
      <c r="G87" s="5"/>
      <c r="H87" s="6"/>
      <c r="I87" s="6"/>
      <c r="J87" s="7"/>
      <c r="K87" s="5"/>
      <c r="L87" s="6"/>
      <c r="M87" s="6"/>
      <c r="N87" s="7"/>
      <c r="O87" s="117"/>
      <c r="P87" s="118"/>
      <c r="Q87" s="118"/>
      <c r="R87" s="119"/>
      <c r="S87" s="5"/>
      <c r="T87" s="6"/>
      <c r="U87" s="6"/>
      <c r="V87" s="7"/>
      <c r="W87" s="5"/>
      <c r="X87" s="6"/>
      <c r="Y87" s="6"/>
      <c r="Z87" s="7"/>
      <c r="AA87" s="5"/>
      <c r="AB87" s="6"/>
      <c r="AC87" s="6"/>
      <c r="AD87" s="7"/>
    </row>
    <row r="88" spans="2:30" ht="15">
      <c r="B88" s="32" t="s">
        <v>84</v>
      </c>
      <c r="C88" s="33">
        <v>1</v>
      </c>
      <c r="D88" s="34"/>
      <c r="E88" s="34"/>
      <c r="F88" s="35"/>
      <c r="G88" s="33"/>
      <c r="H88" s="34"/>
      <c r="I88" s="34"/>
      <c r="J88" s="35"/>
      <c r="K88" s="33"/>
      <c r="L88" s="34"/>
      <c r="M88" s="34"/>
      <c r="N88" s="35"/>
      <c r="O88" s="120"/>
      <c r="P88" s="111"/>
      <c r="Q88" s="111"/>
      <c r="R88" s="112"/>
      <c r="S88" s="33">
        <v>1</v>
      </c>
      <c r="T88" s="34">
        <v>1</v>
      </c>
      <c r="U88" s="34">
        <v>1</v>
      </c>
      <c r="V88" s="35"/>
      <c r="W88" s="33"/>
      <c r="X88" s="34"/>
      <c r="Y88" s="34"/>
      <c r="Z88" s="35"/>
      <c r="AA88" s="33"/>
      <c r="AB88" s="34"/>
      <c r="AC88" s="34"/>
      <c r="AD88" s="35"/>
    </row>
    <row r="89" spans="2:30" ht="15">
      <c r="B89" s="32" t="s">
        <v>237</v>
      </c>
      <c r="C89" s="33">
        <v>1</v>
      </c>
      <c r="D89" s="34">
        <v>3</v>
      </c>
      <c r="E89" s="34">
        <v>2</v>
      </c>
      <c r="F89" s="35"/>
      <c r="G89" s="33"/>
      <c r="H89" s="34"/>
      <c r="I89" s="34"/>
      <c r="J89" s="35"/>
      <c r="K89" s="33"/>
      <c r="L89" s="34"/>
      <c r="M89" s="34"/>
      <c r="N89" s="35"/>
      <c r="O89" s="120"/>
      <c r="P89" s="111"/>
      <c r="Q89" s="111"/>
      <c r="R89" s="112"/>
      <c r="S89" s="33"/>
      <c r="T89" s="34"/>
      <c r="U89" s="34"/>
      <c r="V89" s="35"/>
      <c r="W89" s="33"/>
      <c r="X89" s="34"/>
      <c r="Y89" s="34"/>
      <c r="Z89" s="35"/>
      <c r="AA89" s="33"/>
      <c r="AB89" s="34"/>
      <c r="AC89" s="34"/>
      <c r="AD89" s="35"/>
    </row>
    <row r="90" spans="2:30" ht="15">
      <c r="B90" s="32" t="s">
        <v>253</v>
      </c>
      <c r="C90" s="33">
        <v>1</v>
      </c>
      <c r="D90" s="34"/>
      <c r="E90" s="34"/>
      <c r="F90" s="35"/>
      <c r="G90" s="33">
        <v>1</v>
      </c>
      <c r="H90" s="34">
        <v>1</v>
      </c>
      <c r="I90" s="34"/>
      <c r="J90" s="35"/>
      <c r="K90" s="33"/>
      <c r="L90" s="34"/>
      <c r="M90" s="34"/>
      <c r="N90" s="35"/>
      <c r="O90" s="120"/>
      <c r="P90" s="111"/>
      <c r="Q90" s="111"/>
      <c r="R90" s="112"/>
      <c r="S90" s="33"/>
      <c r="T90" s="34"/>
      <c r="U90" s="34"/>
      <c r="V90" s="35"/>
      <c r="W90" s="33"/>
      <c r="X90" s="34"/>
      <c r="Y90" s="34"/>
      <c r="Z90" s="35"/>
      <c r="AA90" s="33"/>
      <c r="AB90" s="34"/>
      <c r="AC90" s="34"/>
      <c r="AD90" s="35"/>
    </row>
    <row r="91" spans="1:30" ht="15">
      <c r="A91" s="1" t="s">
        <v>451</v>
      </c>
      <c r="B91" s="110" t="s">
        <v>50</v>
      </c>
      <c r="C91" s="33">
        <v>1</v>
      </c>
      <c r="D91" s="34">
        <v>2</v>
      </c>
      <c r="E91" s="34">
        <v>1</v>
      </c>
      <c r="F91" s="35"/>
      <c r="G91" s="33">
        <v>1</v>
      </c>
      <c r="H91" s="34">
        <v>3</v>
      </c>
      <c r="I91" s="34">
        <v>4</v>
      </c>
      <c r="J91" s="35"/>
      <c r="K91" s="33"/>
      <c r="L91" s="34"/>
      <c r="M91" s="34"/>
      <c r="N91" s="35"/>
      <c r="O91" s="120"/>
      <c r="P91" s="111"/>
      <c r="Q91" s="111"/>
      <c r="R91" s="112"/>
      <c r="S91" s="33">
        <v>1</v>
      </c>
      <c r="T91" s="34"/>
      <c r="U91" s="34"/>
      <c r="V91" s="35"/>
      <c r="W91" s="33"/>
      <c r="X91" s="34"/>
      <c r="Y91" s="34"/>
      <c r="Z91" s="35"/>
      <c r="AA91" s="33"/>
      <c r="AB91" s="34"/>
      <c r="AC91" s="34"/>
      <c r="AD91" s="35"/>
    </row>
    <row r="92" spans="2:30" ht="15.75" thickBot="1">
      <c r="B92" s="32"/>
      <c r="C92" s="33"/>
      <c r="D92" s="34"/>
      <c r="E92" s="34"/>
      <c r="F92" s="35"/>
      <c r="G92" s="33"/>
      <c r="H92" s="34"/>
      <c r="I92" s="34"/>
      <c r="J92" s="35"/>
      <c r="K92" s="33"/>
      <c r="L92" s="34"/>
      <c r="M92" s="34"/>
      <c r="N92" s="35"/>
      <c r="O92" s="120"/>
      <c r="P92" s="111"/>
      <c r="Q92" s="111"/>
      <c r="R92" s="112"/>
      <c r="S92" s="33"/>
      <c r="T92" s="34"/>
      <c r="U92" s="34"/>
      <c r="V92" s="35"/>
      <c r="W92" s="33"/>
      <c r="X92" s="34"/>
      <c r="Y92" s="34"/>
      <c r="Z92" s="35"/>
      <c r="AA92" s="33"/>
      <c r="AB92" s="34"/>
      <c r="AC92" s="34"/>
      <c r="AD92" s="35"/>
    </row>
    <row r="93" spans="2:30" ht="15">
      <c r="B93" s="103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</row>
  </sheetData>
  <sheetProtection/>
  <mergeCells count="25">
    <mergeCell ref="B65:B66"/>
    <mergeCell ref="C65:F65"/>
    <mergeCell ref="G65:J65"/>
    <mergeCell ref="W34:Z34"/>
    <mergeCell ref="B34:B35"/>
    <mergeCell ref="C34:F34"/>
    <mergeCell ref="G34:J34"/>
    <mergeCell ref="K34:N34"/>
    <mergeCell ref="AA34:AD34"/>
    <mergeCell ref="O34:R34"/>
    <mergeCell ref="S34:V34"/>
    <mergeCell ref="K65:N65"/>
    <mergeCell ref="W65:Z65"/>
    <mergeCell ref="AA65:AD65"/>
    <mergeCell ref="O65:R65"/>
    <mergeCell ref="S65:V65"/>
    <mergeCell ref="AF3:AJ3"/>
    <mergeCell ref="B3:B4"/>
    <mergeCell ref="C3:F3"/>
    <mergeCell ref="G3:J3"/>
    <mergeCell ref="K3:N3"/>
    <mergeCell ref="O3:R3"/>
    <mergeCell ref="S3:V3"/>
    <mergeCell ref="W3:Z3"/>
    <mergeCell ref="AA3:AD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203"/>
  <sheetViews>
    <sheetView zoomScalePageLayoutView="0" workbookViewId="0" topLeftCell="A1">
      <selection activeCell="E4" sqref="C4:I203"/>
    </sheetView>
  </sheetViews>
  <sheetFormatPr defaultColWidth="9.140625" defaultRowHeight="15"/>
  <cols>
    <col min="2" max="2" width="4.57421875" style="1" bestFit="1" customWidth="1"/>
    <col min="3" max="3" width="19.57421875" style="0" customWidth="1"/>
    <col min="4" max="4" width="26.421875" style="1" bestFit="1" customWidth="1"/>
    <col min="5" max="5" width="10.7109375" style="45" customWidth="1"/>
    <col min="6" max="6" width="10.7109375" style="1" customWidth="1"/>
    <col min="7" max="7" width="11.00390625" style="1" customWidth="1"/>
    <col min="8" max="8" width="12.7109375" style="45" customWidth="1"/>
    <col min="9" max="9" width="10.7109375" style="50" customWidth="1"/>
    <col min="11" max="11" width="3.00390625" style="1" bestFit="1" customWidth="1"/>
    <col min="12" max="12" width="16.8515625" style="0" customWidth="1"/>
    <col min="13" max="13" width="26.421875" style="0" bestFit="1" customWidth="1"/>
    <col min="14" max="14" width="7.7109375" style="45" customWidth="1"/>
    <col min="15" max="16" width="5.7109375" style="1" customWidth="1"/>
    <col min="17" max="17" width="7.7109375" style="45" customWidth="1"/>
  </cols>
  <sheetData>
    <row r="2" spans="12:17" ht="15.75" thickBot="1">
      <c r="L2" s="168" t="s">
        <v>204</v>
      </c>
      <c r="M2" s="168"/>
      <c r="N2" s="168"/>
      <c r="O2" s="168"/>
      <c r="P2" s="168"/>
      <c r="Q2" s="168"/>
    </row>
    <row r="3" spans="2:17" ht="15.75" thickBot="1">
      <c r="B3" s="1" t="s">
        <v>202</v>
      </c>
      <c r="C3" s="43" t="s">
        <v>199</v>
      </c>
      <c r="D3" s="44" t="s">
        <v>200</v>
      </c>
      <c r="E3" s="49" t="s">
        <v>196</v>
      </c>
      <c r="F3" s="44" t="s">
        <v>197</v>
      </c>
      <c r="G3" s="44" t="s">
        <v>198</v>
      </c>
      <c r="H3" s="49" t="s">
        <v>29</v>
      </c>
      <c r="I3" s="53" t="s">
        <v>201</v>
      </c>
      <c r="N3" s="45" t="s">
        <v>22</v>
      </c>
      <c r="O3" s="1" t="s">
        <v>203</v>
      </c>
      <c r="P3" s="1" t="s">
        <v>59</v>
      </c>
      <c r="Q3" s="45" t="s">
        <v>58</v>
      </c>
    </row>
    <row r="4" spans="2:17" ht="15">
      <c r="B4" s="1" t="s">
        <v>14</v>
      </c>
      <c r="C4" s="14" t="s">
        <v>82</v>
      </c>
      <c r="D4" s="40" t="s">
        <v>30</v>
      </c>
      <c r="E4" s="46">
        <f>'Lukáš A'!AF23</f>
        <v>13</v>
      </c>
      <c r="F4" s="18">
        <f>'Lukáš A'!AG23</f>
        <v>28</v>
      </c>
      <c r="G4" s="19">
        <f>'Lukáš A'!AH23</f>
        <v>22</v>
      </c>
      <c r="H4" s="46">
        <f>'Lukáš A'!AI23</f>
        <v>50</v>
      </c>
      <c r="I4" s="51">
        <f>'Lukáš A'!AJ23</f>
        <v>51</v>
      </c>
      <c r="K4" s="1">
        <v>1</v>
      </c>
      <c r="L4" t="s">
        <v>82</v>
      </c>
      <c r="M4" t="s">
        <v>30</v>
      </c>
      <c r="N4" s="45">
        <v>13</v>
      </c>
      <c r="O4" s="1">
        <v>28</v>
      </c>
      <c r="P4" s="1">
        <v>22</v>
      </c>
      <c r="Q4" s="45">
        <v>50</v>
      </c>
    </row>
    <row r="5" spans="2:17" ht="15">
      <c r="B5" s="1" t="s">
        <v>15</v>
      </c>
      <c r="C5" s="15" t="s">
        <v>70</v>
      </c>
      <c r="D5" s="41" t="s">
        <v>30</v>
      </c>
      <c r="E5" s="47">
        <f>'Lukáš A'!AF9</f>
        <v>12</v>
      </c>
      <c r="F5" s="5">
        <f>'Lukáš A'!AG9</f>
        <v>24</v>
      </c>
      <c r="G5" s="7">
        <f>'Lukáš A'!AH9</f>
        <v>25</v>
      </c>
      <c r="H5" s="47">
        <f>'Lukáš A'!AI9</f>
        <v>49</v>
      </c>
      <c r="I5" s="52">
        <f>'Lukáš A'!AJ9</f>
        <v>24</v>
      </c>
      <c r="K5" s="1">
        <v>2</v>
      </c>
      <c r="L5" t="s">
        <v>70</v>
      </c>
      <c r="M5" t="s">
        <v>30</v>
      </c>
      <c r="N5" s="45">
        <v>12</v>
      </c>
      <c r="O5" s="1">
        <v>24</v>
      </c>
      <c r="P5" s="1">
        <v>25</v>
      </c>
      <c r="Q5" s="45">
        <v>49</v>
      </c>
    </row>
    <row r="6" spans="2:17" ht="15">
      <c r="B6" s="1" t="s">
        <v>16</v>
      </c>
      <c r="C6" s="15" t="s">
        <v>50</v>
      </c>
      <c r="D6" s="41" t="s">
        <v>452</v>
      </c>
      <c r="E6" s="47">
        <f>Pokojovice!AF18+'Lukáš A'!AF29</f>
        <v>10</v>
      </c>
      <c r="F6" s="5">
        <f>Pokojovice!AG18+'Lukáš A'!AG29</f>
        <v>24</v>
      </c>
      <c r="G6" s="7">
        <f>Pokojovice!AH18+'Lukáš A'!AH29</f>
        <v>24</v>
      </c>
      <c r="H6" s="47">
        <f>Pokojovice!AI18+'Lukáš A'!AI29</f>
        <v>48</v>
      </c>
      <c r="I6" s="52">
        <f>Pokojovice!AJ18+'Lukáš A'!AJ29</f>
        <v>9</v>
      </c>
      <c r="K6" s="1">
        <v>3</v>
      </c>
      <c r="L6" t="s">
        <v>50</v>
      </c>
      <c r="M6" t="s">
        <v>452</v>
      </c>
      <c r="N6" s="45">
        <v>10</v>
      </c>
      <c r="O6" s="1">
        <v>24</v>
      </c>
      <c r="P6" s="1">
        <v>24</v>
      </c>
      <c r="Q6" s="45">
        <v>48</v>
      </c>
    </row>
    <row r="7" spans="2:17" ht="15">
      <c r="B7" s="1" t="s">
        <v>17</v>
      </c>
      <c r="C7" s="15" t="s">
        <v>71</v>
      </c>
      <c r="D7" s="41" t="s">
        <v>30</v>
      </c>
      <c r="E7" s="47">
        <f>'Lukáš A'!AF10</f>
        <v>13</v>
      </c>
      <c r="F7" s="5">
        <f>'Lukáš A'!AG10</f>
        <v>26</v>
      </c>
      <c r="G7" s="7">
        <f>'Lukáš A'!AH10</f>
        <v>19</v>
      </c>
      <c r="H7" s="47">
        <f>'Lukáš A'!AI10</f>
        <v>45</v>
      </c>
      <c r="I7" s="52">
        <f>'Lukáš A'!AJ10</f>
        <v>21</v>
      </c>
      <c r="K7" s="1">
        <v>4</v>
      </c>
      <c r="L7" t="s">
        <v>71</v>
      </c>
      <c r="M7" t="s">
        <v>30</v>
      </c>
      <c r="N7" s="45">
        <v>13</v>
      </c>
      <c r="O7" s="1">
        <v>26</v>
      </c>
      <c r="P7" s="1">
        <v>19</v>
      </c>
      <c r="Q7" s="45">
        <v>45</v>
      </c>
    </row>
    <row r="8" spans="2:17" ht="15">
      <c r="B8" s="1" t="s">
        <v>18</v>
      </c>
      <c r="C8" s="15" t="s">
        <v>40</v>
      </c>
      <c r="D8" s="41" t="s">
        <v>0</v>
      </c>
      <c r="E8" s="47">
        <f>Pokojovice!AF8</f>
        <v>11</v>
      </c>
      <c r="F8" s="5">
        <f>Pokojovice!AG8</f>
        <v>25</v>
      </c>
      <c r="G8" s="7">
        <f>Pokojovice!AH8</f>
        <v>16</v>
      </c>
      <c r="H8" s="47">
        <f>Pokojovice!AI8</f>
        <v>41</v>
      </c>
      <c r="I8" s="52">
        <f>Pokojovice!AJ8</f>
        <v>15</v>
      </c>
      <c r="K8" s="1">
        <v>5</v>
      </c>
      <c r="L8" t="s">
        <v>40</v>
      </c>
      <c r="M8" t="s">
        <v>0</v>
      </c>
      <c r="N8" s="45">
        <v>11</v>
      </c>
      <c r="O8" s="1">
        <v>25</v>
      </c>
      <c r="P8" s="1">
        <v>16</v>
      </c>
      <c r="Q8" s="45">
        <v>41</v>
      </c>
    </row>
    <row r="9" spans="2:17" ht="15">
      <c r="B9" s="1" t="s">
        <v>19</v>
      </c>
      <c r="C9" s="15" t="s">
        <v>220</v>
      </c>
      <c r="D9" s="41" t="s">
        <v>36</v>
      </c>
      <c r="E9" s="47">
        <f>Stařeč!AF26</f>
        <v>11</v>
      </c>
      <c r="F9" s="5">
        <f>Stařeč!AG26</f>
        <v>25</v>
      </c>
      <c r="G9" s="7">
        <f>Stařeč!AH26</f>
        <v>13</v>
      </c>
      <c r="H9" s="47">
        <f>Stařeč!AI26</f>
        <v>38</v>
      </c>
      <c r="I9" s="52">
        <f>Stařeč!AJ26</f>
        <v>6</v>
      </c>
      <c r="K9" s="1">
        <v>6</v>
      </c>
      <c r="L9" t="s">
        <v>220</v>
      </c>
      <c r="M9" t="s">
        <v>36</v>
      </c>
      <c r="N9" s="45">
        <v>11</v>
      </c>
      <c r="O9" s="1">
        <v>25</v>
      </c>
      <c r="P9" s="1">
        <v>13</v>
      </c>
      <c r="Q9" s="45">
        <v>38</v>
      </c>
    </row>
    <row r="10" spans="2:17" ht="15">
      <c r="B10" s="1" t="s">
        <v>20</v>
      </c>
      <c r="C10" s="15" t="s">
        <v>195</v>
      </c>
      <c r="D10" s="41" t="s">
        <v>32</v>
      </c>
      <c r="E10" s="47">
        <f>Okříšky!AF24</f>
        <v>16</v>
      </c>
      <c r="F10" s="5">
        <f>Okříšky!AG24</f>
        <v>24</v>
      </c>
      <c r="G10" s="7">
        <f>Okříšky!AH24</f>
        <v>14</v>
      </c>
      <c r="H10" s="47">
        <f>Okříšky!AI24</f>
        <v>38</v>
      </c>
      <c r="I10" s="52">
        <f>Okříšky!AJ24</f>
        <v>24</v>
      </c>
      <c r="K10" s="1">
        <v>7</v>
      </c>
      <c r="L10" t="s">
        <v>195</v>
      </c>
      <c r="M10" t="s">
        <v>32</v>
      </c>
      <c r="N10" s="45">
        <v>16</v>
      </c>
      <c r="O10" s="1">
        <v>24</v>
      </c>
      <c r="P10" s="1">
        <v>14</v>
      </c>
      <c r="Q10" s="45">
        <v>38</v>
      </c>
    </row>
    <row r="11" spans="2:17" ht="15">
      <c r="B11" s="1" t="s">
        <v>21</v>
      </c>
      <c r="C11" s="15" t="s">
        <v>83</v>
      </c>
      <c r="D11" s="41" t="s">
        <v>30</v>
      </c>
      <c r="E11" s="47">
        <f>'Lukáš A'!AF24</f>
        <v>12</v>
      </c>
      <c r="F11" s="5">
        <f>'Lukáš A'!AG24</f>
        <v>24</v>
      </c>
      <c r="G11" s="7">
        <f>'Lukáš A'!AH24</f>
        <v>12</v>
      </c>
      <c r="H11" s="47">
        <f>'Lukáš A'!AI24</f>
        <v>36</v>
      </c>
      <c r="I11" s="52">
        <f>'Lukáš A'!AJ24</f>
        <v>0</v>
      </c>
      <c r="K11" s="1">
        <v>8</v>
      </c>
      <c r="L11" t="s">
        <v>83</v>
      </c>
      <c r="M11" t="s">
        <v>30</v>
      </c>
      <c r="N11" s="45">
        <v>12</v>
      </c>
      <c r="O11" s="1">
        <v>24</v>
      </c>
      <c r="P11" s="1">
        <v>12</v>
      </c>
      <c r="Q11" s="45">
        <v>36</v>
      </c>
    </row>
    <row r="12" spans="2:17" ht="15">
      <c r="B12" s="1" t="s">
        <v>254</v>
      </c>
      <c r="C12" s="15" t="s">
        <v>113</v>
      </c>
      <c r="D12" s="41" t="s">
        <v>32</v>
      </c>
      <c r="E12" s="47">
        <f>Okříšky!AF17</f>
        <v>13</v>
      </c>
      <c r="F12" s="5">
        <f>Okříšky!AG17</f>
        <v>24</v>
      </c>
      <c r="G12" s="7">
        <f>Okříšky!AH17</f>
        <v>12</v>
      </c>
      <c r="H12" s="47">
        <f>Okříšky!AI17</f>
        <v>36</v>
      </c>
      <c r="I12" s="52">
        <f>Okříšky!AJ17</f>
        <v>12</v>
      </c>
      <c r="K12" s="1">
        <v>9</v>
      </c>
      <c r="L12" t="s">
        <v>113</v>
      </c>
      <c r="M12" t="s">
        <v>32</v>
      </c>
      <c r="N12" s="45">
        <v>13</v>
      </c>
      <c r="O12" s="1">
        <v>24</v>
      </c>
      <c r="P12" s="1">
        <v>12</v>
      </c>
      <c r="Q12" s="45">
        <v>36</v>
      </c>
    </row>
    <row r="13" spans="2:17" ht="15">
      <c r="B13" s="1" t="s">
        <v>255</v>
      </c>
      <c r="C13" s="15" t="s">
        <v>175</v>
      </c>
      <c r="D13" s="41" t="s">
        <v>34</v>
      </c>
      <c r="E13" s="47">
        <f>Veselý!AF11</f>
        <v>17</v>
      </c>
      <c r="F13" s="5">
        <f>Veselý!AG11</f>
        <v>19</v>
      </c>
      <c r="G13" s="7">
        <f>Veselý!AH11</f>
        <v>17</v>
      </c>
      <c r="H13" s="47">
        <f>Veselý!AI11</f>
        <v>36</v>
      </c>
      <c r="I13" s="52">
        <f>Veselý!AJ11</f>
        <v>9</v>
      </c>
      <c r="K13" s="1">
        <v>10</v>
      </c>
      <c r="L13" t="s">
        <v>175</v>
      </c>
      <c r="M13" t="s">
        <v>34</v>
      </c>
      <c r="N13" s="45">
        <v>17</v>
      </c>
      <c r="O13" s="1">
        <v>19</v>
      </c>
      <c r="P13" s="1">
        <v>17</v>
      </c>
      <c r="Q13" s="45">
        <v>36</v>
      </c>
    </row>
    <row r="14" spans="2:9" ht="15">
      <c r="B14" s="1" t="s">
        <v>256</v>
      </c>
      <c r="C14" s="15" t="s">
        <v>41</v>
      </c>
      <c r="D14" s="41" t="s">
        <v>0</v>
      </c>
      <c r="E14" s="47">
        <f>Pokojovice!AF9</f>
        <v>10</v>
      </c>
      <c r="F14" s="5">
        <f>Pokojovice!AG9</f>
        <v>14</v>
      </c>
      <c r="G14" s="7">
        <f>Pokojovice!AH9</f>
        <v>19</v>
      </c>
      <c r="H14" s="47">
        <f>Pokojovice!AI9</f>
        <v>33</v>
      </c>
      <c r="I14" s="52">
        <f>Pokojovice!AJ9</f>
        <v>12</v>
      </c>
    </row>
    <row r="15" spans="2:9" ht="15">
      <c r="B15" s="1" t="s">
        <v>257</v>
      </c>
      <c r="C15" s="15" t="s">
        <v>89</v>
      </c>
      <c r="D15" s="41" t="s">
        <v>31</v>
      </c>
      <c r="E15" s="47">
        <f>'Lukáš B'!AF13</f>
        <v>14</v>
      </c>
      <c r="F15" s="5">
        <f>'Lukáš B'!AG13</f>
        <v>21</v>
      </c>
      <c r="G15" s="7">
        <f>'Lukáš B'!AH13</f>
        <v>10</v>
      </c>
      <c r="H15" s="47">
        <f>'Lukáš B'!AI13</f>
        <v>31</v>
      </c>
      <c r="I15" s="52">
        <f>'Lukáš B'!AJ13</f>
        <v>0</v>
      </c>
    </row>
    <row r="16" spans="2:18" ht="15">
      <c r="B16" s="1" t="s">
        <v>258</v>
      </c>
      <c r="C16" s="73" t="s">
        <v>80</v>
      </c>
      <c r="D16" s="41" t="s">
        <v>30</v>
      </c>
      <c r="E16" s="47">
        <f>'Lukáš A'!AF20</f>
        <v>16</v>
      </c>
      <c r="F16" s="5">
        <f>'Lukáš A'!AG20</f>
        <v>15</v>
      </c>
      <c r="G16" s="7">
        <f>'Lukáš A'!AH20</f>
        <v>16</v>
      </c>
      <c r="H16" s="47">
        <f>'Lukáš A'!AI20</f>
        <v>31</v>
      </c>
      <c r="I16" s="52">
        <f>'Lukáš A'!AJ20</f>
        <v>9</v>
      </c>
      <c r="L16" s="55"/>
      <c r="M16" s="55"/>
      <c r="N16" s="55"/>
      <c r="O16" s="55"/>
      <c r="P16" s="55"/>
      <c r="Q16" s="55"/>
      <c r="R16" s="1"/>
    </row>
    <row r="17" spans="2:17" ht="15">
      <c r="B17" s="1" t="s">
        <v>259</v>
      </c>
      <c r="C17" s="15" t="s">
        <v>137</v>
      </c>
      <c r="D17" s="41" t="s">
        <v>453</v>
      </c>
      <c r="E17" s="47">
        <f>Drakstav!AF7+Pokojovice!AF94</f>
        <v>16</v>
      </c>
      <c r="F17" s="5">
        <f>Drakstav!AG7+Pokojovice!AG94</f>
        <v>15</v>
      </c>
      <c r="G17" s="7">
        <f>Drakstav!AH7+Pokojovice!AH94</f>
        <v>15</v>
      </c>
      <c r="H17" s="47">
        <f>Drakstav!AI7+Pokojovice!AI94</f>
        <v>30</v>
      </c>
      <c r="I17" s="52">
        <f>Drakstav!AJ7+Pokojovice!AJ94</f>
        <v>9</v>
      </c>
      <c r="K17" s="168" t="s">
        <v>205</v>
      </c>
      <c r="L17" s="168"/>
      <c r="M17" s="168"/>
      <c r="N17" s="168"/>
      <c r="O17" s="168"/>
      <c r="P17" s="168"/>
      <c r="Q17" s="168"/>
    </row>
    <row r="18" spans="2:17" ht="15">
      <c r="B18" s="1" t="s">
        <v>260</v>
      </c>
      <c r="C18" s="15" t="s">
        <v>138</v>
      </c>
      <c r="D18" s="41" t="s">
        <v>33</v>
      </c>
      <c r="E18" s="47">
        <f>Drakstav!AF8</f>
        <v>13</v>
      </c>
      <c r="F18" s="5">
        <f>Drakstav!AG8</f>
        <v>25</v>
      </c>
      <c r="G18" s="7">
        <f>Drakstav!AH8</f>
        <v>4</v>
      </c>
      <c r="H18" s="47">
        <f>Drakstav!AI8</f>
        <v>29</v>
      </c>
      <c r="I18" s="52">
        <f>Drakstav!AJ8</f>
        <v>27</v>
      </c>
      <c r="M18" s="55"/>
      <c r="N18" s="1" t="s">
        <v>22</v>
      </c>
      <c r="Q18" s="1" t="s">
        <v>203</v>
      </c>
    </row>
    <row r="19" spans="2:17" ht="15">
      <c r="B19" s="1" t="s">
        <v>261</v>
      </c>
      <c r="C19" s="15" t="s">
        <v>237</v>
      </c>
      <c r="D19" s="41" t="s">
        <v>30</v>
      </c>
      <c r="E19" s="47">
        <f>'Lukáš A'!AF27</f>
        <v>11</v>
      </c>
      <c r="F19" s="5">
        <f>'Lukáš A'!AG27</f>
        <v>19</v>
      </c>
      <c r="G19" s="7">
        <f>'Lukáš A'!AH27</f>
        <v>7</v>
      </c>
      <c r="H19" s="47">
        <f>'Lukáš A'!AI27</f>
        <v>26</v>
      </c>
      <c r="I19" s="52">
        <f>'Lukáš A'!AJ27</f>
        <v>9</v>
      </c>
      <c r="K19" s="1">
        <v>1</v>
      </c>
      <c r="L19" t="s">
        <v>82</v>
      </c>
      <c r="M19" t="s">
        <v>30</v>
      </c>
      <c r="N19" s="45">
        <v>13</v>
      </c>
      <c r="Q19" s="1">
        <v>28</v>
      </c>
    </row>
    <row r="20" spans="2:17" ht="15">
      <c r="B20" s="1" t="s">
        <v>262</v>
      </c>
      <c r="C20" s="15" t="s">
        <v>108</v>
      </c>
      <c r="D20" s="41" t="s">
        <v>32</v>
      </c>
      <c r="E20" s="47">
        <f>Okříšky!AF23</f>
        <v>14</v>
      </c>
      <c r="F20" s="5">
        <f>Okříšky!AG23</f>
        <v>14</v>
      </c>
      <c r="G20" s="7">
        <f>Okříšky!AH23</f>
        <v>12</v>
      </c>
      <c r="H20" s="47">
        <f>Okříšky!AI23</f>
        <v>26</v>
      </c>
      <c r="I20" s="52">
        <f>Okříšky!AJ23</f>
        <v>6</v>
      </c>
      <c r="K20" s="1">
        <v>2</v>
      </c>
      <c r="L20" t="s">
        <v>71</v>
      </c>
      <c r="M20" t="s">
        <v>30</v>
      </c>
      <c r="N20" s="45">
        <v>13</v>
      </c>
      <c r="Q20" s="1">
        <v>26</v>
      </c>
    </row>
    <row r="21" spans="2:17" ht="15">
      <c r="B21" s="1" t="s">
        <v>263</v>
      </c>
      <c r="C21" s="15" t="s">
        <v>228</v>
      </c>
      <c r="D21" s="41" t="s">
        <v>32</v>
      </c>
      <c r="E21" s="47">
        <f>Okříšky!AF29</f>
        <v>16</v>
      </c>
      <c r="F21" s="5">
        <f>Okříšky!AG29</f>
        <v>17</v>
      </c>
      <c r="G21" s="7">
        <f>Okříšky!AH29</f>
        <v>9</v>
      </c>
      <c r="H21" s="47">
        <f>Okříšky!AI29</f>
        <v>26</v>
      </c>
      <c r="I21" s="52">
        <f>Okříšky!AJ29</f>
        <v>15</v>
      </c>
      <c r="K21" s="1">
        <v>3</v>
      </c>
      <c r="L21" t="s">
        <v>40</v>
      </c>
      <c r="M21" t="s">
        <v>0</v>
      </c>
      <c r="N21" s="45">
        <v>11</v>
      </c>
      <c r="Q21" s="1">
        <v>25</v>
      </c>
    </row>
    <row r="22" spans="2:17" ht="15">
      <c r="B22" s="1" t="s">
        <v>264</v>
      </c>
      <c r="C22" s="15" t="s">
        <v>79</v>
      </c>
      <c r="D22" s="41" t="s">
        <v>30</v>
      </c>
      <c r="E22" s="47">
        <f>'Lukáš A'!AF19</f>
        <v>10</v>
      </c>
      <c r="F22" s="5">
        <f>'Lukáš A'!AG19</f>
        <v>14</v>
      </c>
      <c r="G22" s="7">
        <f>'Lukáš A'!AH19</f>
        <v>10</v>
      </c>
      <c r="H22" s="47">
        <f>'Lukáš A'!AI19</f>
        <v>24</v>
      </c>
      <c r="I22" s="52">
        <f>'Lukáš A'!AJ19</f>
        <v>18</v>
      </c>
      <c r="K22" s="1">
        <v>4</v>
      </c>
      <c r="L22" t="s">
        <v>220</v>
      </c>
      <c r="M22" t="s">
        <v>36</v>
      </c>
      <c r="N22" s="45">
        <v>11</v>
      </c>
      <c r="Q22" s="1">
        <v>25</v>
      </c>
    </row>
    <row r="23" spans="2:17" ht="15">
      <c r="B23" s="1" t="s">
        <v>265</v>
      </c>
      <c r="C23" s="15" t="s">
        <v>182</v>
      </c>
      <c r="D23" s="41" t="s">
        <v>34</v>
      </c>
      <c r="E23" s="47">
        <f>Veselý!AF14</f>
        <v>13</v>
      </c>
      <c r="F23" s="5">
        <f>Veselý!AG14</f>
        <v>14</v>
      </c>
      <c r="G23" s="7">
        <f>Veselý!AH14</f>
        <v>10</v>
      </c>
      <c r="H23" s="47">
        <f>Veselý!AI14</f>
        <v>24</v>
      </c>
      <c r="I23" s="52">
        <f>Veselý!AJ14</f>
        <v>0</v>
      </c>
      <c r="K23" s="1">
        <v>5</v>
      </c>
      <c r="L23" t="s">
        <v>138</v>
      </c>
      <c r="M23" t="s">
        <v>33</v>
      </c>
      <c r="N23" s="45">
        <v>13</v>
      </c>
      <c r="Q23" s="1">
        <v>25</v>
      </c>
    </row>
    <row r="24" spans="2:17" ht="15">
      <c r="B24" s="1" t="s">
        <v>266</v>
      </c>
      <c r="C24" s="15" t="s">
        <v>118</v>
      </c>
      <c r="D24" s="41" t="s">
        <v>35</v>
      </c>
      <c r="E24" s="47">
        <f>Krhov!AF5</f>
        <v>17</v>
      </c>
      <c r="F24" s="5">
        <f>Krhov!AG5</f>
        <v>15</v>
      </c>
      <c r="G24" s="7">
        <f>Krhov!AH5</f>
        <v>9</v>
      </c>
      <c r="H24" s="47">
        <f>Krhov!AI5</f>
        <v>24</v>
      </c>
      <c r="I24" s="52">
        <f>Krhov!AJ5</f>
        <v>15</v>
      </c>
      <c r="K24" s="1">
        <v>6</v>
      </c>
      <c r="L24" t="s">
        <v>70</v>
      </c>
      <c r="M24" t="s">
        <v>30</v>
      </c>
      <c r="N24" s="45">
        <v>12</v>
      </c>
      <c r="Q24" s="1">
        <v>24</v>
      </c>
    </row>
    <row r="25" spans="2:17" ht="15">
      <c r="B25" s="1" t="s">
        <v>267</v>
      </c>
      <c r="C25" s="15" t="s">
        <v>69</v>
      </c>
      <c r="D25" s="41" t="s">
        <v>30</v>
      </c>
      <c r="E25" s="47">
        <f>'Lukáš A'!AF8</f>
        <v>11</v>
      </c>
      <c r="F25" s="5">
        <f>'Lukáš A'!AG8</f>
        <v>10</v>
      </c>
      <c r="G25" s="7">
        <f>'Lukáš A'!AH8</f>
        <v>13</v>
      </c>
      <c r="H25" s="47">
        <f>'Lukáš A'!AI8</f>
        <v>23</v>
      </c>
      <c r="I25" s="52">
        <f>'Lukáš A'!AJ8</f>
        <v>0</v>
      </c>
      <c r="K25" s="1">
        <v>7</v>
      </c>
      <c r="L25" t="s">
        <v>50</v>
      </c>
      <c r="M25" t="s">
        <v>452</v>
      </c>
      <c r="N25" s="45">
        <v>10</v>
      </c>
      <c r="Q25" s="1">
        <v>24</v>
      </c>
    </row>
    <row r="26" spans="2:17" ht="15">
      <c r="B26" s="1" t="s">
        <v>268</v>
      </c>
      <c r="C26" s="15" t="s">
        <v>176</v>
      </c>
      <c r="D26" s="41" t="s">
        <v>34</v>
      </c>
      <c r="E26" s="47">
        <f>Veselý!AF13</f>
        <v>14</v>
      </c>
      <c r="F26" s="5">
        <f>Veselý!AG13</f>
        <v>9</v>
      </c>
      <c r="G26" s="7">
        <f>Veselý!AH13</f>
        <v>14</v>
      </c>
      <c r="H26" s="47">
        <f>Veselý!AI13</f>
        <v>23</v>
      </c>
      <c r="I26" s="52">
        <f>Veselý!AJ13</f>
        <v>21</v>
      </c>
      <c r="K26" s="1">
        <v>8</v>
      </c>
      <c r="L26" t="s">
        <v>195</v>
      </c>
      <c r="M26" t="s">
        <v>32</v>
      </c>
      <c r="N26" s="45">
        <v>16</v>
      </c>
      <c r="Q26" s="1">
        <v>24</v>
      </c>
    </row>
    <row r="27" spans="2:17" ht="15">
      <c r="B27" s="1" t="s">
        <v>269</v>
      </c>
      <c r="C27" s="15" t="s">
        <v>120</v>
      </c>
      <c r="D27" s="41" t="s">
        <v>35</v>
      </c>
      <c r="E27" s="47">
        <f>Krhov!AF9</f>
        <v>15</v>
      </c>
      <c r="F27" s="5">
        <f>Krhov!AG9</f>
        <v>10</v>
      </c>
      <c r="G27" s="7">
        <f>Krhov!AH9</f>
        <v>12</v>
      </c>
      <c r="H27" s="47">
        <f>Krhov!AI9</f>
        <v>22</v>
      </c>
      <c r="I27" s="52">
        <f>Krhov!AJ9</f>
        <v>6</v>
      </c>
      <c r="K27" s="1">
        <v>9</v>
      </c>
      <c r="L27" t="s">
        <v>83</v>
      </c>
      <c r="M27" t="s">
        <v>30</v>
      </c>
      <c r="N27" s="45">
        <v>12</v>
      </c>
      <c r="Q27" s="1">
        <v>24</v>
      </c>
    </row>
    <row r="28" spans="2:17" ht="15">
      <c r="B28" s="1" t="s">
        <v>270</v>
      </c>
      <c r="C28" s="15" t="s">
        <v>222</v>
      </c>
      <c r="D28" s="41" t="s">
        <v>34</v>
      </c>
      <c r="E28" s="47">
        <f>Veselý!AF21</f>
        <v>14</v>
      </c>
      <c r="F28" s="5">
        <f>Veselý!AG21</f>
        <v>12</v>
      </c>
      <c r="G28" s="7">
        <f>Veselý!AH21</f>
        <v>9</v>
      </c>
      <c r="H28" s="47">
        <f>Veselý!AI21</f>
        <v>21</v>
      </c>
      <c r="I28" s="52">
        <f>Veselý!AJ21</f>
        <v>9</v>
      </c>
      <c r="K28" s="1">
        <v>10</v>
      </c>
      <c r="L28" t="s">
        <v>113</v>
      </c>
      <c r="M28" t="s">
        <v>32</v>
      </c>
      <c r="N28" s="45">
        <v>13</v>
      </c>
      <c r="Q28" s="1">
        <v>24</v>
      </c>
    </row>
    <row r="29" spans="2:9" ht="15">
      <c r="B29" s="1" t="s">
        <v>271</v>
      </c>
      <c r="C29" s="15" t="s">
        <v>103</v>
      </c>
      <c r="D29" s="41" t="s">
        <v>32</v>
      </c>
      <c r="E29" s="47">
        <f>Okříšky!AF20</f>
        <v>15</v>
      </c>
      <c r="F29" s="5">
        <f>Okříšky!AG20</f>
        <v>9</v>
      </c>
      <c r="G29" s="7">
        <f>Okříšky!AH20</f>
        <v>12</v>
      </c>
      <c r="H29" s="47">
        <f>Okříšky!AI20</f>
        <v>21</v>
      </c>
      <c r="I29" s="52">
        <f>Okříšky!AJ20</f>
        <v>6</v>
      </c>
    </row>
    <row r="30" spans="2:9" ht="15">
      <c r="B30" s="1" t="s">
        <v>272</v>
      </c>
      <c r="C30" s="15" t="s">
        <v>124</v>
      </c>
      <c r="D30" s="41" t="s">
        <v>35</v>
      </c>
      <c r="E30" s="47">
        <f>Krhov!AF15</f>
        <v>16</v>
      </c>
      <c r="F30" s="75">
        <f>Krhov!AG15</f>
        <v>17</v>
      </c>
      <c r="G30" s="79">
        <f>Krhov!AH15</f>
        <v>4</v>
      </c>
      <c r="H30" s="47">
        <f>Krhov!AI15</f>
        <v>21</v>
      </c>
      <c r="I30" s="52">
        <f>Krhov!AJ15</f>
        <v>6</v>
      </c>
    </row>
    <row r="31" spans="2:9" ht="15">
      <c r="B31" s="1" t="s">
        <v>273</v>
      </c>
      <c r="C31" s="15" t="s">
        <v>51</v>
      </c>
      <c r="D31" s="41" t="s">
        <v>0</v>
      </c>
      <c r="E31" s="47">
        <f>Pokojovice!AF19</f>
        <v>7</v>
      </c>
      <c r="F31" s="5">
        <f>Pokojovice!AG19</f>
        <v>9</v>
      </c>
      <c r="G31" s="7">
        <f>Pokojovice!AH19</f>
        <v>11</v>
      </c>
      <c r="H31" s="47">
        <f>Pokojovice!AI19</f>
        <v>20</v>
      </c>
      <c r="I31" s="52">
        <f>Pokojovice!AJ19</f>
        <v>9</v>
      </c>
    </row>
    <row r="32" spans="2:17" ht="15">
      <c r="B32" s="1" t="s">
        <v>274</v>
      </c>
      <c r="C32" s="15" t="s">
        <v>153</v>
      </c>
      <c r="D32" s="41" t="s">
        <v>36</v>
      </c>
      <c r="E32" s="47">
        <f>Stařeč!AF8</f>
        <v>8</v>
      </c>
      <c r="F32" s="5">
        <f>Stařeč!AG8</f>
        <v>8</v>
      </c>
      <c r="G32" s="107">
        <f>Stařeč!AH8</f>
        <v>12</v>
      </c>
      <c r="H32" s="47">
        <f>Stařeč!AI8</f>
        <v>20</v>
      </c>
      <c r="I32" s="52">
        <f>Stařeč!AJ8</f>
        <v>15</v>
      </c>
      <c r="K32" s="168" t="s">
        <v>201</v>
      </c>
      <c r="L32" s="168"/>
      <c r="M32" s="168"/>
      <c r="N32" s="168"/>
      <c r="O32" s="168"/>
      <c r="P32" s="168"/>
      <c r="Q32" s="168"/>
    </row>
    <row r="33" spans="2:17" ht="15">
      <c r="B33" s="1" t="s">
        <v>275</v>
      </c>
      <c r="C33" s="15" t="s">
        <v>191</v>
      </c>
      <c r="D33" s="41" t="s">
        <v>0</v>
      </c>
      <c r="E33" s="47">
        <f>Pokojovice!AF26</f>
        <v>4</v>
      </c>
      <c r="F33" s="5">
        <f>Pokojovice!AG26</f>
        <v>6</v>
      </c>
      <c r="G33" s="7">
        <f>Pokojovice!AH26</f>
        <v>13</v>
      </c>
      <c r="H33" s="47">
        <f>Pokojovice!AI26</f>
        <v>19</v>
      </c>
      <c r="I33" s="52">
        <f>Pokojovice!AJ26</f>
        <v>3</v>
      </c>
      <c r="N33" s="45" t="s">
        <v>22</v>
      </c>
      <c r="Q33" s="45" t="s">
        <v>206</v>
      </c>
    </row>
    <row r="34" spans="2:17" ht="15">
      <c r="B34" s="1" t="s">
        <v>276</v>
      </c>
      <c r="C34" s="15" t="s">
        <v>158</v>
      </c>
      <c r="D34" s="41" t="s">
        <v>36</v>
      </c>
      <c r="E34" s="47">
        <f>Stařeč!AF13</f>
        <v>12</v>
      </c>
      <c r="F34" s="5">
        <f>Stařeč!AG13</f>
        <v>12</v>
      </c>
      <c r="G34" s="7">
        <f>Stařeč!AH13</f>
        <v>7</v>
      </c>
      <c r="H34" s="47">
        <f>Stařeč!AI13</f>
        <v>19</v>
      </c>
      <c r="I34" s="52">
        <f>Stařeč!AJ13</f>
        <v>12</v>
      </c>
      <c r="K34" s="1">
        <v>1</v>
      </c>
      <c r="L34" t="s">
        <v>230</v>
      </c>
      <c r="M34" t="s">
        <v>36</v>
      </c>
      <c r="N34" s="45">
        <v>12</v>
      </c>
      <c r="Q34" s="45">
        <v>52</v>
      </c>
    </row>
    <row r="35" spans="2:17" ht="15">
      <c r="B35" s="1" t="s">
        <v>277</v>
      </c>
      <c r="C35" s="15" t="s">
        <v>74</v>
      </c>
      <c r="D35" s="41" t="s">
        <v>30</v>
      </c>
      <c r="E35" s="47">
        <f>'Lukáš A'!AF14</f>
        <v>13</v>
      </c>
      <c r="F35" s="5">
        <f>'Lukáš A'!AG14</f>
        <v>5</v>
      </c>
      <c r="G35" s="7">
        <f>'Lukáš A'!AH14</f>
        <v>14</v>
      </c>
      <c r="H35" s="47">
        <f>'Lukáš A'!AI14</f>
        <v>19</v>
      </c>
      <c r="I35" s="52">
        <f>'Lukáš A'!AJ14</f>
        <v>6</v>
      </c>
      <c r="K35" s="1">
        <v>2</v>
      </c>
      <c r="L35" t="s">
        <v>82</v>
      </c>
      <c r="M35" t="s">
        <v>30</v>
      </c>
      <c r="N35" s="45">
        <v>13</v>
      </c>
      <c r="Q35" s="45">
        <v>51</v>
      </c>
    </row>
    <row r="36" spans="2:17" ht="15">
      <c r="B36" s="1" t="s">
        <v>278</v>
      </c>
      <c r="C36" s="15" t="s">
        <v>140</v>
      </c>
      <c r="D36" s="41" t="s">
        <v>33</v>
      </c>
      <c r="E36" s="47">
        <f>Drakstav!AF10</f>
        <v>13</v>
      </c>
      <c r="F36" s="5">
        <f>Drakstav!AG10</f>
        <v>11</v>
      </c>
      <c r="G36" s="7">
        <f>Drakstav!AH10</f>
        <v>8</v>
      </c>
      <c r="H36" s="47">
        <f>Drakstav!AI10</f>
        <v>19</v>
      </c>
      <c r="I36" s="52">
        <f>Drakstav!AJ10</f>
        <v>9</v>
      </c>
      <c r="K36" s="1">
        <v>3</v>
      </c>
      <c r="L36" t="s">
        <v>142</v>
      </c>
      <c r="M36" t="s">
        <v>33</v>
      </c>
      <c r="N36" s="45">
        <v>16</v>
      </c>
      <c r="Q36" s="45">
        <v>42</v>
      </c>
    </row>
    <row r="37" spans="2:17" ht="15">
      <c r="B37" s="1" t="s">
        <v>279</v>
      </c>
      <c r="C37" s="15" t="s">
        <v>162</v>
      </c>
      <c r="D37" s="41" t="s">
        <v>36</v>
      </c>
      <c r="E37" s="47">
        <f>Stařeč!AF16</f>
        <v>9</v>
      </c>
      <c r="F37" s="5">
        <f>Stařeč!AG16</f>
        <v>10</v>
      </c>
      <c r="G37" s="7">
        <f>Stařeč!AH16</f>
        <v>8</v>
      </c>
      <c r="H37" s="47">
        <f>Stařeč!AI16</f>
        <v>18</v>
      </c>
      <c r="I37" s="52">
        <f>Stařeč!AJ16</f>
        <v>0</v>
      </c>
      <c r="K37" s="1">
        <v>4</v>
      </c>
      <c r="L37" t="s">
        <v>163</v>
      </c>
      <c r="M37" t="s">
        <v>36</v>
      </c>
      <c r="N37" s="45">
        <v>5</v>
      </c>
      <c r="Q37" s="45">
        <v>37</v>
      </c>
    </row>
    <row r="38" spans="2:17" ht="15">
      <c r="B38" s="1" t="s">
        <v>280</v>
      </c>
      <c r="C38" s="15" t="s">
        <v>216</v>
      </c>
      <c r="D38" s="41" t="s">
        <v>30</v>
      </c>
      <c r="E38" s="47">
        <f>'Lukáš A'!AF11</f>
        <v>10</v>
      </c>
      <c r="F38" s="5">
        <f>'Lukáš A'!AG11</f>
        <v>12</v>
      </c>
      <c r="G38" s="7">
        <f>'Lukáš A'!AH11</f>
        <v>5</v>
      </c>
      <c r="H38" s="47">
        <f>'Lukáš A'!AI11</f>
        <v>17</v>
      </c>
      <c r="I38" s="52">
        <f>'Lukáš A'!AJ11</f>
        <v>9</v>
      </c>
      <c r="K38" s="1">
        <v>5</v>
      </c>
      <c r="L38" t="s">
        <v>54</v>
      </c>
      <c r="M38" t="s">
        <v>0</v>
      </c>
      <c r="N38" s="45">
        <v>10</v>
      </c>
      <c r="Q38" s="45">
        <v>36</v>
      </c>
    </row>
    <row r="39" spans="2:17" ht="15">
      <c r="B39" s="1" t="s">
        <v>281</v>
      </c>
      <c r="C39" s="15" t="s">
        <v>44</v>
      </c>
      <c r="D39" s="41" t="s">
        <v>0</v>
      </c>
      <c r="E39" s="47">
        <f>Pokojovice!AF12</f>
        <v>12</v>
      </c>
      <c r="F39" s="5">
        <f>Pokojovice!AG12</f>
        <v>8</v>
      </c>
      <c r="G39" s="7">
        <f>Pokojovice!AH12</f>
        <v>9</v>
      </c>
      <c r="H39" s="47">
        <f>Pokojovice!AI12</f>
        <v>17</v>
      </c>
      <c r="I39" s="52">
        <f>Pokojovice!AJ12</f>
        <v>15</v>
      </c>
      <c r="K39" s="1">
        <v>6</v>
      </c>
      <c r="L39" t="s">
        <v>172</v>
      </c>
      <c r="M39" t="s">
        <v>34</v>
      </c>
      <c r="N39" s="45">
        <v>15</v>
      </c>
      <c r="Q39" s="45">
        <v>33</v>
      </c>
    </row>
    <row r="40" spans="2:17" ht="15">
      <c r="B40" s="1" t="s">
        <v>282</v>
      </c>
      <c r="C40" s="15" t="s">
        <v>57</v>
      </c>
      <c r="D40" s="41" t="s">
        <v>0</v>
      </c>
      <c r="E40" s="47">
        <f>Pokojovice!AF25</f>
        <v>7</v>
      </c>
      <c r="F40" s="5">
        <f>Pokojovice!AG25</f>
        <v>6</v>
      </c>
      <c r="G40" s="7">
        <f>Pokojovice!AH25</f>
        <v>10</v>
      </c>
      <c r="H40" s="47">
        <f>Pokojovice!AI25</f>
        <v>16</v>
      </c>
      <c r="I40" s="52">
        <f>Pokojovice!AJ25</f>
        <v>3</v>
      </c>
      <c r="K40" s="1">
        <v>7</v>
      </c>
      <c r="L40" t="s">
        <v>138</v>
      </c>
      <c r="M40" t="s">
        <v>33</v>
      </c>
      <c r="N40" s="45">
        <v>13</v>
      </c>
      <c r="Q40" s="45">
        <v>27</v>
      </c>
    </row>
    <row r="41" spans="2:17" ht="15">
      <c r="B41" s="1" t="s">
        <v>283</v>
      </c>
      <c r="C41" s="15" t="s">
        <v>47</v>
      </c>
      <c r="D41" s="41" t="s">
        <v>0</v>
      </c>
      <c r="E41" s="47">
        <f>Pokojovice!AF15</f>
        <v>8</v>
      </c>
      <c r="F41" s="5">
        <f>Pokojovice!AG15</f>
        <v>8</v>
      </c>
      <c r="G41" s="7">
        <f>Pokojovice!AH15</f>
        <v>8</v>
      </c>
      <c r="H41" s="47">
        <f>Pokojovice!AI15</f>
        <v>16</v>
      </c>
      <c r="I41" s="52">
        <f>Pokojovice!AJ15</f>
        <v>12</v>
      </c>
      <c r="K41" s="1">
        <v>8</v>
      </c>
      <c r="L41" t="s">
        <v>104</v>
      </c>
      <c r="M41" t="s">
        <v>32</v>
      </c>
      <c r="N41" s="45">
        <v>15</v>
      </c>
      <c r="Q41" s="45">
        <v>27</v>
      </c>
    </row>
    <row r="42" spans="2:17" ht="15">
      <c r="B42" s="1" t="s">
        <v>284</v>
      </c>
      <c r="C42" s="15" t="s">
        <v>226</v>
      </c>
      <c r="D42" s="41" t="s">
        <v>31</v>
      </c>
      <c r="E42" s="47">
        <f>'Lukáš B'!AF22</f>
        <v>12</v>
      </c>
      <c r="F42" s="5">
        <f>'Lukáš B'!AG22</f>
        <v>12</v>
      </c>
      <c r="G42" s="7">
        <f>'Lukáš B'!AH22</f>
        <v>4</v>
      </c>
      <c r="H42" s="47">
        <f>'Lukáš B'!AI22</f>
        <v>16</v>
      </c>
      <c r="I42" s="52">
        <f>'Lukáš B'!AJ22</f>
        <v>0</v>
      </c>
      <c r="K42" s="1">
        <v>9</v>
      </c>
      <c r="L42" t="s">
        <v>215</v>
      </c>
      <c r="M42" t="s">
        <v>36</v>
      </c>
      <c r="N42" s="45">
        <v>9</v>
      </c>
      <c r="Q42" s="45">
        <v>24</v>
      </c>
    </row>
    <row r="43" spans="2:17" ht="15">
      <c r="B43" s="1" t="s">
        <v>285</v>
      </c>
      <c r="C43" s="15" t="s">
        <v>146</v>
      </c>
      <c r="D43" s="41" t="s">
        <v>33</v>
      </c>
      <c r="E43" s="47">
        <f>Drakstav!AF17</f>
        <v>14</v>
      </c>
      <c r="F43" s="5">
        <f>Drakstav!AG17</f>
        <v>10</v>
      </c>
      <c r="G43" s="7">
        <f>Drakstav!AH17</f>
        <v>6</v>
      </c>
      <c r="H43" s="47">
        <f>Drakstav!AI17</f>
        <v>16</v>
      </c>
      <c r="I43" s="52">
        <f>Drakstav!AJ17</f>
        <v>12</v>
      </c>
      <c r="K43" s="1">
        <v>10</v>
      </c>
      <c r="L43" t="s">
        <v>70</v>
      </c>
      <c r="M43" t="s">
        <v>30</v>
      </c>
      <c r="N43" s="45">
        <v>12</v>
      </c>
      <c r="Q43" s="45">
        <v>24</v>
      </c>
    </row>
    <row r="44" spans="2:17" ht="15">
      <c r="B44" s="1" t="s">
        <v>286</v>
      </c>
      <c r="C44" s="15" t="s">
        <v>80</v>
      </c>
      <c r="D44" s="41" t="s">
        <v>31</v>
      </c>
      <c r="E44" s="47">
        <f>'Lukáš B'!AF20</f>
        <v>15</v>
      </c>
      <c r="F44" s="5">
        <f>'Lukáš B'!AG20</f>
        <v>10</v>
      </c>
      <c r="G44" s="7">
        <f>'Lukáš B'!AH20</f>
        <v>6</v>
      </c>
      <c r="H44" s="47">
        <f>'Lukáš B'!AI20</f>
        <v>16</v>
      </c>
      <c r="I44" s="52">
        <f>'Lukáš B'!AJ20</f>
        <v>3</v>
      </c>
      <c r="K44" s="1">
        <v>11</v>
      </c>
      <c r="L44" t="s">
        <v>195</v>
      </c>
      <c r="M44" t="s">
        <v>32</v>
      </c>
      <c r="N44" s="45">
        <v>16</v>
      </c>
      <c r="Q44" s="67">
        <v>24</v>
      </c>
    </row>
    <row r="45" spans="2:9" ht="15">
      <c r="B45" s="1" t="s">
        <v>287</v>
      </c>
      <c r="C45" s="15" t="s">
        <v>90</v>
      </c>
      <c r="D45" s="41" t="s">
        <v>31</v>
      </c>
      <c r="E45" s="47">
        <f>'Lukáš B'!AF14</f>
        <v>8</v>
      </c>
      <c r="F45" s="5">
        <f>'Lukáš B'!AG14</f>
        <v>9</v>
      </c>
      <c r="G45" s="7">
        <f>'Lukáš B'!AH14</f>
        <v>6</v>
      </c>
      <c r="H45" s="47">
        <f>'Lukáš B'!AI14</f>
        <v>15</v>
      </c>
      <c r="I45" s="52">
        <f>'Lukáš B'!AJ14</f>
        <v>6</v>
      </c>
    </row>
    <row r="46" spans="2:9" ht="15">
      <c r="B46" s="1" t="s">
        <v>288</v>
      </c>
      <c r="C46" s="15" t="s">
        <v>165</v>
      </c>
      <c r="D46" s="41" t="s">
        <v>36</v>
      </c>
      <c r="E46" s="47">
        <f>Stařeč!AF19</f>
        <v>9</v>
      </c>
      <c r="F46" s="5">
        <f>Stařeč!AG19</f>
        <v>7</v>
      </c>
      <c r="G46" s="7">
        <f>Stařeč!AH19</f>
        <v>8</v>
      </c>
      <c r="H46" s="47">
        <f>Stařeč!AI19</f>
        <v>15</v>
      </c>
      <c r="I46" s="52">
        <f>Stařeč!AJ19</f>
        <v>3</v>
      </c>
    </row>
    <row r="47" spans="2:9" ht="15">
      <c r="B47" s="1" t="s">
        <v>289</v>
      </c>
      <c r="C47" s="15" t="s">
        <v>193</v>
      </c>
      <c r="D47" s="41" t="s">
        <v>31</v>
      </c>
      <c r="E47" s="47">
        <f>'Lukáš B'!AF23</f>
        <v>12</v>
      </c>
      <c r="F47" s="5">
        <f>'Lukáš B'!AG23</f>
        <v>8</v>
      </c>
      <c r="G47" s="7">
        <f>'Lukáš B'!AH23</f>
        <v>7</v>
      </c>
      <c r="H47" s="47">
        <f>'Lukáš B'!AI23</f>
        <v>15</v>
      </c>
      <c r="I47" s="52">
        <f>'Lukáš B'!AJ23</f>
        <v>3</v>
      </c>
    </row>
    <row r="48" spans="2:9" ht="15">
      <c r="B48" s="1" t="s">
        <v>290</v>
      </c>
      <c r="C48" s="15" t="s">
        <v>139</v>
      </c>
      <c r="D48" s="41" t="s">
        <v>453</v>
      </c>
      <c r="E48" s="47">
        <f>Drakstav!AF9+Pokojovice!AF95</f>
        <v>17</v>
      </c>
      <c r="F48" s="5">
        <f>Drakstav!AG9+Pokojovice!AG95</f>
        <v>7</v>
      </c>
      <c r="G48" s="7">
        <f>Drakstav!AH9+Pokojovice!AH95</f>
        <v>8</v>
      </c>
      <c r="H48" s="47">
        <f>Drakstav!AI9+Pokojovice!AI95</f>
        <v>15</v>
      </c>
      <c r="I48" s="52">
        <f>Drakstav!AJ9+Pokojovice!AJ95</f>
        <v>21</v>
      </c>
    </row>
    <row r="49" spans="2:9" ht="15">
      <c r="B49" s="1" t="s">
        <v>291</v>
      </c>
      <c r="C49" s="15" t="s">
        <v>115</v>
      </c>
      <c r="D49" s="41" t="s">
        <v>32</v>
      </c>
      <c r="E49" s="47">
        <f>Okříšky!AF15</f>
        <v>12</v>
      </c>
      <c r="F49" s="5">
        <f>Okříšky!AG15</f>
        <v>8</v>
      </c>
      <c r="G49" s="7">
        <f>Okříšky!AH15</f>
        <v>6</v>
      </c>
      <c r="H49" s="41">
        <f>Okříšky!AI15</f>
        <v>14</v>
      </c>
      <c r="I49" s="37">
        <f>Okříšky!AJ15</f>
        <v>12</v>
      </c>
    </row>
    <row r="50" spans="2:9" ht="15">
      <c r="B50" s="1" t="s">
        <v>292</v>
      </c>
      <c r="C50" s="15" t="s">
        <v>69</v>
      </c>
      <c r="D50" s="41" t="s">
        <v>31</v>
      </c>
      <c r="E50" s="47">
        <f>'Lukáš B'!AF9</f>
        <v>14</v>
      </c>
      <c r="F50" s="5">
        <f>'Lukáš B'!AG9</f>
        <v>7</v>
      </c>
      <c r="G50" s="7">
        <f>'Lukáš B'!AH9</f>
        <v>7</v>
      </c>
      <c r="H50" s="47">
        <f>'Lukáš B'!AI9</f>
        <v>14</v>
      </c>
      <c r="I50" s="52">
        <f>'Lukáš B'!AJ9</f>
        <v>9</v>
      </c>
    </row>
    <row r="51" spans="2:9" ht="15">
      <c r="B51" s="1" t="s">
        <v>293</v>
      </c>
      <c r="C51" s="15" t="s">
        <v>173</v>
      </c>
      <c r="D51" s="41" t="s">
        <v>34</v>
      </c>
      <c r="E51" s="47">
        <f>Veselý!AF7</f>
        <v>17</v>
      </c>
      <c r="F51" s="5">
        <f>Veselý!AG7</f>
        <v>7</v>
      </c>
      <c r="G51" s="7">
        <f>Veselý!AH7</f>
        <v>7</v>
      </c>
      <c r="H51" s="47">
        <f>Veselý!AI7</f>
        <v>14</v>
      </c>
      <c r="I51" s="52">
        <f>Veselý!AJ7</f>
        <v>6</v>
      </c>
    </row>
    <row r="52" spans="2:9" ht="15">
      <c r="B52" s="1" t="s">
        <v>294</v>
      </c>
      <c r="C52" s="15" t="s">
        <v>163</v>
      </c>
      <c r="D52" s="41" t="s">
        <v>36</v>
      </c>
      <c r="E52" s="47">
        <f>Stařeč!AF17</f>
        <v>5</v>
      </c>
      <c r="F52" s="5">
        <f>Stařeč!AG17</f>
        <v>9</v>
      </c>
      <c r="G52" s="7">
        <f>Stařeč!AH17</f>
        <v>4</v>
      </c>
      <c r="H52" s="47">
        <f>Stařeč!AI17</f>
        <v>13</v>
      </c>
      <c r="I52" s="52">
        <f>Stařeč!AJ17</f>
        <v>37</v>
      </c>
    </row>
    <row r="53" spans="2:9" ht="15">
      <c r="B53" s="1" t="s">
        <v>295</v>
      </c>
      <c r="C53" s="15" t="s">
        <v>184</v>
      </c>
      <c r="D53" s="41" t="s">
        <v>34</v>
      </c>
      <c r="E53" s="47">
        <f>Veselý!AF19</f>
        <v>8</v>
      </c>
      <c r="F53" s="5">
        <f>Veselý!AG19</f>
        <v>9</v>
      </c>
      <c r="G53" s="7">
        <f>Veselý!AH19</f>
        <v>4</v>
      </c>
      <c r="H53" s="47">
        <f>Veselý!AI19</f>
        <v>13</v>
      </c>
      <c r="I53" s="52">
        <f>Veselý!AJ19</f>
        <v>3</v>
      </c>
    </row>
    <row r="54" spans="2:9" ht="15">
      <c r="B54" s="1" t="s">
        <v>296</v>
      </c>
      <c r="C54" s="15" t="s">
        <v>39</v>
      </c>
      <c r="D54" s="41" t="s">
        <v>0</v>
      </c>
      <c r="E54" s="47">
        <f>Pokojovice!AF7</f>
        <v>8</v>
      </c>
      <c r="F54" s="5">
        <f>Pokojovice!AG7</f>
        <v>5</v>
      </c>
      <c r="G54" s="7">
        <f>Pokojovice!AH7</f>
        <v>7</v>
      </c>
      <c r="H54" s="47">
        <f>Pokojovice!AI7</f>
        <v>12</v>
      </c>
      <c r="I54" s="52">
        <f>Pokojovice!AJ7</f>
        <v>18</v>
      </c>
    </row>
    <row r="55" spans="2:9" ht="15">
      <c r="B55" s="1" t="s">
        <v>297</v>
      </c>
      <c r="C55" s="15" t="s">
        <v>85</v>
      </c>
      <c r="D55" s="41" t="s">
        <v>31</v>
      </c>
      <c r="E55" s="47">
        <f>'Lukáš B'!AF28</f>
        <v>10</v>
      </c>
      <c r="F55" s="5">
        <f>'Lukáš B'!AG28</f>
        <v>6</v>
      </c>
      <c r="G55" s="7">
        <f>'Lukáš B'!AH28</f>
        <v>6</v>
      </c>
      <c r="H55" s="47">
        <f>'Lukáš B'!AI28</f>
        <v>12</v>
      </c>
      <c r="I55" s="52">
        <f>'Lukáš B'!AJ28</f>
        <v>0</v>
      </c>
    </row>
    <row r="56" spans="2:9" ht="15">
      <c r="B56" s="1" t="s">
        <v>298</v>
      </c>
      <c r="C56" s="32" t="s">
        <v>106</v>
      </c>
      <c r="D56" s="41" t="s">
        <v>32</v>
      </c>
      <c r="E56" s="47">
        <f>Okříšky!AF9</f>
        <v>11</v>
      </c>
      <c r="F56" s="5">
        <f>Okříšky!AG9</f>
        <v>4</v>
      </c>
      <c r="G56" s="7">
        <f>Okříšky!AH9</f>
        <v>8</v>
      </c>
      <c r="H56" s="47">
        <f>Okříšky!AI9</f>
        <v>12</v>
      </c>
      <c r="I56" s="52">
        <f>Okříšky!AJ9</f>
        <v>21</v>
      </c>
    </row>
    <row r="57" spans="2:9" ht="15">
      <c r="B57" s="1" t="s">
        <v>299</v>
      </c>
      <c r="C57" s="15" t="s">
        <v>114</v>
      </c>
      <c r="D57" s="41" t="s">
        <v>32</v>
      </c>
      <c r="E57" s="47">
        <f>Okříšky!AF22</f>
        <v>11</v>
      </c>
      <c r="F57" s="5">
        <f>Okříšky!AG22</f>
        <v>4</v>
      </c>
      <c r="G57" s="7">
        <f>Okříšky!AH22</f>
        <v>8</v>
      </c>
      <c r="H57" s="47">
        <f>Okříšky!AI22</f>
        <v>12</v>
      </c>
      <c r="I57" s="52">
        <f>Okříšky!AJ22</f>
        <v>12</v>
      </c>
    </row>
    <row r="58" spans="2:9" ht="15">
      <c r="B58" s="1" t="s">
        <v>300</v>
      </c>
      <c r="C58" s="15" t="s">
        <v>156</v>
      </c>
      <c r="D58" s="41" t="s">
        <v>36</v>
      </c>
      <c r="E58" s="47">
        <f>Stařeč!AF10</f>
        <v>13</v>
      </c>
      <c r="F58" s="5">
        <f>Stařeč!AG10</f>
        <v>5</v>
      </c>
      <c r="G58" s="7">
        <f>Stařeč!AH10</f>
        <v>7</v>
      </c>
      <c r="H58" s="47">
        <f>Stařeč!AI10</f>
        <v>12</v>
      </c>
      <c r="I58" s="52">
        <f>Stařeč!AJ10</f>
        <v>0</v>
      </c>
    </row>
    <row r="59" spans="2:9" ht="15">
      <c r="B59" s="1" t="s">
        <v>301</v>
      </c>
      <c r="C59" s="15" t="s">
        <v>166</v>
      </c>
      <c r="D59" s="41" t="s">
        <v>36</v>
      </c>
      <c r="E59" s="47">
        <f>Stařeč!AF20</f>
        <v>4</v>
      </c>
      <c r="F59" s="75">
        <f>Stařeč!AG20</f>
        <v>7</v>
      </c>
      <c r="G59" s="79">
        <f>Stařeč!AH20</f>
        <v>4</v>
      </c>
      <c r="H59" s="47">
        <f>Stařeč!AI20</f>
        <v>11</v>
      </c>
      <c r="I59" s="52">
        <f>Stařeč!AJ20</f>
        <v>0</v>
      </c>
    </row>
    <row r="60" spans="2:9" ht="15">
      <c r="B60" s="1" t="s">
        <v>302</v>
      </c>
      <c r="C60" s="15" t="s">
        <v>88</v>
      </c>
      <c r="D60" s="41" t="s">
        <v>31</v>
      </c>
      <c r="E60" s="47">
        <f>'Lukáš B'!AF11</f>
        <v>8</v>
      </c>
      <c r="F60" s="5">
        <f>'Lukáš B'!AG11</f>
        <v>6</v>
      </c>
      <c r="G60" s="7">
        <f>'Lukáš B'!AH11</f>
        <v>5</v>
      </c>
      <c r="H60" s="47">
        <f>'Lukáš B'!AI11</f>
        <v>11</v>
      </c>
      <c r="I60" s="52">
        <f>'Lukáš B'!AJ11</f>
        <v>9</v>
      </c>
    </row>
    <row r="61" spans="2:9" ht="15">
      <c r="B61" s="1" t="s">
        <v>303</v>
      </c>
      <c r="C61" s="15" t="s">
        <v>239</v>
      </c>
      <c r="D61" s="41" t="s">
        <v>35</v>
      </c>
      <c r="E61" s="47">
        <f>Krhov!AF18</f>
        <v>10</v>
      </c>
      <c r="F61" s="5">
        <f>Krhov!AG18</f>
        <v>7</v>
      </c>
      <c r="G61" s="7">
        <f>Krhov!AH18</f>
        <v>4</v>
      </c>
      <c r="H61" s="47">
        <f>Krhov!AI18</f>
        <v>11</v>
      </c>
      <c r="I61" s="52">
        <f>Krhov!AJ18</f>
        <v>6</v>
      </c>
    </row>
    <row r="62" spans="2:9" ht="15">
      <c r="B62" s="1" t="s">
        <v>304</v>
      </c>
      <c r="C62" s="15" t="s">
        <v>76</v>
      </c>
      <c r="D62" s="41" t="s">
        <v>30</v>
      </c>
      <c r="E62" s="47">
        <f>'Lukáš A'!AF16</f>
        <v>13</v>
      </c>
      <c r="F62" s="5">
        <f>'Lukáš A'!AG16</f>
        <v>5</v>
      </c>
      <c r="G62" s="7">
        <f>'Lukáš A'!AH16</f>
        <v>6</v>
      </c>
      <c r="H62" s="47">
        <f>'Lukáš A'!AI16</f>
        <v>11</v>
      </c>
      <c r="I62" s="52">
        <f>'Lukáš A'!AJ16</f>
        <v>6</v>
      </c>
    </row>
    <row r="63" spans="2:9" ht="15">
      <c r="B63" s="1" t="s">
        <v>305</v>
      </c>
      <c r="C63" s="15" t="s">
        <v>43</v>
      </c>
      <c r="D63" s="41" t="s">
        <v>0</v>
      </c>
      <c r="E63" s="47">
        <f>Pokojovice!AF11</f>
        <v>14</v>
      </c>
      <c r="F63" s="5">
        <f>Pokojovice!AG11</f>
        <v>7</v>
      </c>
      <c r="G63" s="7">
        <f>Pokojovice!AH11</f>
        <v>4</v>
      </c>
      <c r="H63" s="47">
        <f>Pokojovice!AI11</f>
        <v>11</v>
      </c>
      <c r="I63" s="52">
        <f>Pokojovice!AJ11</f>
        <v>21</v>
      </c>
    </row>
    <row r="64" spans="2:9" ht="15">
      <c r="B64" s="1" t="s">
        <v>306</v>
      </c>
      <c r="C64" s="15" t="s">
        <v>172</v>
      </c>
      <c r="D64" s="41" t="s">
        <v>34</v>
      </c>
      <c r="E64" s="47">
        <f>Veselý!AF6</f>
        <v>15</v>
      </c>
      <c r="F64" s="5">
        <f>Veselý!AG6</f>
        <v>4</v>
      </c>
      <c r="G64" s="7">
        <f>Veselý!AH6</f>
        <v>7</v>
      </c>
      <c r="H64" s="47">
        <f>Veselý!AI6</f>
        <v>11</v>
      </c>
      <c r="I64" s="52">
        <f>Veselý!AJ6</f>
        <v>33</v>
      </c>
    </row>
    <row r="65" spans="2:9" ht="15">
      <c r="B65" s="1" t="s">
        <v>307</v>
      </c>
      <c r="C65" s="15" t="s">
        <v>214</v>
      </c>
      <c r="D65" s="41" t="s">
        <v>35</v>
      </c>
      <c r="E65" s="47">
        <f>Krhov!AF6</f>
        <v>5</v>
      </c>
      <c r="F65" s="5">
        <f>Krhov!AG6</f>
        <v>3</v>
      </c>
      <c r="G65" s="7">
        <f>Krhov!AH6</f>
        <v>7</v>
      </c>
      <c r="H65" s="47">
        <f>Krhov!AI6</f>
        <v>10</v>
      </c>
      <c r="I65" s="52">
        <f>Krhov!AJ6</f>
        <v>6</v>
      </c>
    </row>
    <row r="66" spans="2:9" ht="15">
      <c r="B66" s="1" t="s">
        <v>308</v>
      </c>
      <c r="C66" s="15" t="s">
        <v>84</v>
      </c>
      <c r="D66" s="41" t="s">
        <v>30</v>
      </c>
      <c r="E66" s="47">
        <f>'Lukáš A'!AF26</f>
        <v>7</v>
      </c>
      <c r="F66" s="5">
        <f>'Lukáš A'!AG26</f>
        <v>4</v>
      </c>
      <c r="G66" s="7">
        <f>'Lukáš A'!AH26</f>
        <v>6</v>
      </c>
      <c r="H66" s="47">
        <f>'Lukáš A'!AI26</f>
        <v>10</v>
      </c>
      <c r="I66" s="52">
        <f>'Lukáš A'!AJ26</f>
        <v>15</v>
      </c>
    </row>
    <row r="67" spans="2:9" ht="15">
      <c r="B67" s="1" t="s">
        <v>309</v>
      </c>
      <c r="C67" s="15" t="s">
        <v>160</v>
      </c>
      <c r="D67" s="41" t="s">
        <v>36</v>
      </c>
      <c r="E67" s="47">
        <f>Stařeč!AF14</f>
        <v>10</v>
      </c>
      <c r="F67" s="5">
        <f>Stařeč!AG14</f>
        <v>6</v>
      </c>
      <c r="G67" s="7">
        <f>Stařeč!AH14</f>
        <v>4</v>
      </c>
      <c r="H67" s="47">
        <f>Stařeč!AI14</f>
        <v>10</v>
      </c>
      <c r="I67" s="52">
        <f>Stařeč!AJ14</f>
        <v>6</v>
      </c>
    </row>
    <row r="68" spans="2:9" ht="15">
      <c r="B68" s="1" t="s">
        <v>310</v>
      </c>
      <c r="C68" s="15" t="s">
        <v>78</v>
      </c>
      <c r="D68" s="41" t="s">
        <v>30</v>
      </c>
      <c r="E68" s="47">
        <f>'Lukáš A'!AF18</f>
        <v>12</v>
      </c>
      <c r="F68" s="5">
        <f>'Lukáš A'!AG18</f>
        <v>2</v>
      </c>
      <c r="G68" s="7">
        <f>'Lukáš A'!AH18</f>
        <v>8</v>
      </c>
      <c r="H68" s="47">
        <f>'Lukáš A'!AI18</f>
        <v>10</v>
      </c>
      <c r="I68" s="52">
        <f>'Lukáš A'!AJ18</f>
        <v>12</v>
      </c>
    </row>
    <row r="69" spans="2:9" ht="15">
      <c r="B69" s="1" t="s">
        <v>311</v>
      </c>
      <c r="C69" s="15" t="s">
        <v>212</v>
      </c>
      <c r="D69" s="41" t="s">
        <v>34</v>
      </c>
      <c r="E69" s="47">
        <f>Veselý!AF16</f>
        <v>12</v>
      </c>
      <c r="F69" s="5">
        <f>Veselý!AG16</f>
        <v>6</v>
      </c>
      <c r="G69" s="7">
        <f>Veselý!AH16</f>
        <v>4</v>
      </c>
      <c r="H69" s="47">
        <f>Veselý!AI16</f>
        <v>10</v>
      </c>
      <c r="I69" s="52">
        <f>Veselý!AJ16</f>
        <v>6</v>
      </c>
    </row>
    <row r="70" spans="2:9" ht="15">
      <c r="B70" s="1" t="s">
        <v>312</v>
      </c>
      <c r="C70" s="15" t="s">
        <v>230</v>
      </c>
      <c r="D70" s="41" t="s">
        <v>36</v>
      </c>
      <c r="E70" s="47">
        <f>Stařeč!AF28</f>
        <v>12</v>
      </c>
      <c r="F70" s="5">
        <f>Stařeč!AG28</f>
        <v>4</v>
      </c>
      <c r="G70" s="7">
        <f>Stařeč!AH28</f>
        <v>5</v>
      </c>
      <c r="H70" s="47">
        <f>Stařeč!AI28</f>
        <v>9</v>
      </c>
      <c r="I70" s="52">
        <f>Stařeč!AJ28</f>
        <v>52</v>
      </c>
    </row>
    <row r="71" spans="2:9" ht="15">
      <c r="B71" s="1" t="s">
        <v>313</v>
      </c>
      <c r="C71" s="15" t="s">
        <v>159</v>
      </c>
      <c r="D71" s="41" t="s">
        <v>36</v>
      </c>
      <c r="E71" s="47">
        <f>Stařeč!AF11</f>
        <v>12</v>
      </c>
      <c r="F71" s="5">
        <f>Stařeč!AG11</f>
        <v>4</v>
      </c>
      <c r="G71" s="7">
        <f>Stařeč!AH11</f>
        <v>5</v>
      </c>
      <c r="H71" s="47">
        <f>Stařeč!AI11</f>
        <v>9</v>
      </c>
      <c r="I71" s="52">
        <f>Stařeč!AJ11</f>
        <v>3</v>
      </c>
    </row>
    <row r="72" spans="2:9" ht="15">
      <c r="B72" s="1" t="s">
        <v>314</v>
      </c>
      <c r="C72" s="15" t="s">
        <v>104</v>
      </c>
      <c r="D72" s="41" t="s">
        <v>32</v>
      </c>
      <c r="E72" s="47">
        <f>Okříšky!AF8</f>
        <v>15</v>
      </c>
      <c r="F72" s="5">
        <f>Okříšky!AG8</f>
        <v>0</v>
      </c>
      <c r="G72" s="7">
        <f>Okříšky!AH8</f>
        <v>9</v>
      </c>
      <c r="H72" s="47">
        <f>Okříšky!AI8</f>
        <v>9</v>
      </c>
      <c r="I72" s="52">
        <f>Okříšky!AJ8</f>
        <v>27</v>
      </c>
    </row>
    <row r="73" spans="2:9" ht="15">
      <c r="B73" s="1" t="s">
        <v>315</v>
      </c>
      <c r="C73" s="15" t="s">
        <v>93</v>
      </c>
      <c r="D73" s="41" t="s">
        <v>31</v>
      </c>
      <c r="E73" s="47">
        <f>'Lukáš B'!AF17</f>
        <v>16</v>
      </c>
      <c r="F73" s="5">
        <f>'Lukáš B'!AG17</f>
        <v>2</v>
      </c>
      <c r="G73" s="7">
        <f>'Lukáš B'!AH17</f>
        <v>7</v>
      </c>
      <c r="H73" s="47">
        <f>'Lukáš B'!AI17</f>
        <v>9</v>
      </c>
      <c r="I73" s="52">
        <f>'Lukáš B'!AJ17</f>
        <v>6</v>
      </c>
    </row>
    <row r="74" spans="2:9" ht="15">
      <c r="B74" s="1" t="s">
        <v>316</v>
      </c>
      <c r="C74" s="15" t="s">
        <v>77</v>
      </c>
      <c r="D74" s="41" t="s">
        <v>30</v>
      </c>
      <c r="E74" s="47">
        <f>'Lukáš A'!AF17</f>
        <v>4</v>
      </c>
      <c r="F74" s="5">
        <f>'Lukáš A'!AG17</f>
        <v>1</v>
      </c>
      <c r="G74" s="7">
        <f>'Lukáš A'!AH17</f>
        <v>7</v>
      </c>
      <c r="H74" s="47">
        <f>'Lukáš A'!AI17</f>
        <v>8</v>
      </c>
      <c r="I74" s="52">
        <f>'Lukáš A'!AJ17</f>
        <v>0</v>
      </c>
    </row>
    <row r="75" spans="2:9" ht="15">
      <c r="B75" s="1" t="s">
        <v>317</v>
      </c>
      <c r="C75" s="73" t="s">
        <v>252</v>
      </c>
      <c r="D75" s="41" t="s">
        <v>31</v>
      </c>
      <c r="E75" s="47">
        <f>'Lukáš B'!AF30</f>
        <v>6</v>
      </c>
      <c r="F75" s="5">
        <f>'Lukáš B'!AG30</f>
        <v>5</v>
      </c>
      <c r="G75" s="7">
        <f>'Lukáš B'!AH30</f>
        <v>3</v>
      </c>
      <c r="H75" s="47">
        <f>'Lukáš B'!AI30</f>
        <v>8</v>
      </c>
      <c r="I75" s="52">
        <f>'Lukáš B'!AJ30</f>
        <v>12</v>
      </c>
    </row>
    <row r="76" spans="2:9" ht="15">
      <c r="B76" s="1" t="s">
        <v>318</v>
      </c>
      <c r="C76" s="15" t="s">
        <v>235</v>
      </c>
      <c r="D76" s="41" t="s">
        <v>33</v>
      </c>
      <c r="E76" s="47">
        <f>Drakstav!AF27</f>
        <v>6</v>
      </c>
      <c r="F76" s="5">
        <f>Drakstav!AG27</f>
        <v>2</v>
      </c>
      <c r="G76" s="7">
        <f>Drakstav!AH27</f>
        <v>6</v>
      </c>
      <c r="H76" s="47">
        <f>Drakstav!AI27</f>
        <v>8</v>
      </c>
      <c r="I76" s="52">
        <f>Drakstav!AJ27</f>
        <v>9</v>
      </c>
    </row>
    <row r="77" spans="2:9" ht="15">
      <c r="B77" s="1" t="s">
        <v>319</v>
      </c>
      <c r="C77" s="15" t="s">
        <v>215</v>
      </c>
      <c r="D77" s="41" t="s">
        <v>36</v>
      </c>
      <c r="E77" s="47">
        <f>Stařeč!AF25</f>
        <v>9</v>
      </c>
      <c r="F77" s="5">
        <f>Stařeč!AG25</f>
        <v>3</v>
      </c>
      <c r="G77" s="7">
        <f>Stařeč!AH25</f>
        <v>5</v>
      </c>
      <c r="H77" s="47">
        <f>Stařeč!AI25</f>
        <v>8</v>
      </c>
      <c r="I77" s="52">
        <f>Stařeč!AJ25</f>
        <v>24</v>
      </c>
    </row>
    <row r="78" spans="2:9" ht="15">
      <c r="B78" s="1" t="s">
        <v>320</v>
      </c>
      <c r="C78" s="32" t="s">
        <v>128</v>
      </c>
      <c r="D78" s="41" t="s">
        <v>35</v>
      </c>
      <c r="E78" s="47">
        <f>Krhov!AF21</f>
        <v>12</v>
      </c>
      <c r="F78" s="5">
        <f>Krhov!AG21</f>
        <v>7</v>
      </c>
      <c r="G78" s="7">
        <f>Krhov!AH21</f>
        <v>1</v>
      </c>
      <c r="H78" s="47">
        <f>Krhov!AI21</f>
        <v>8</v>
      </c>
      <c r="I78" s="52">
        <f>Krhov!AJ21</f>
        <v>18</v>
      </c>
    </row>
    <row r="79" spans="2:9" ht="15">
      <c r="B79" s="1" t="s">
        <v>321</v>
      </c>
      <c r="C79" s="32" t="s">
        <v>38</v>
      </c>
      <c r="D79" s="41" t="s">
        <v>0</v>
      </c>
      <c r="E79" s="47">
        <f>Pokojovice!AF6</f>
        <v>13</v>
      </c>
      <c r="F79" s="5">
        <f>Pokojovice!AG6</f>
        <v>7</v>
      </c>
      <c r="G79" s="7">
        <f>Pokojovice!AH6</f>
        <v>1</v>
      </c>
      <c r="H79" s="47">
        <f>Pokojovice!AI6</f>
        <v>8</v>
      </c>
      <c r="I79" s="52">
        <f>Pokojovice!AJ6</f>
        <v>15</v>
      </c>
    </row>
    <row r="80" spans="2:9" ht="15">
      <c r="B80" s="1" t="s">
        <v>322</v>
      </c>
      <c r="C80" s="15" t="s">
        <v>94</v>
      </c>
      <c r="D80" s="41" t="s">
        <v>31</v>
      </c>
      <c r="E80" s="47">
        <f>'Lukáš B'!AF19</f>
        <v>14</v>
      </c>
      <c r="F80" s="5">
        <f>'Lukáš B'!AG19</f>
        <v>5</v>
      </c>
      <c r="G80" s="7">
        <f>'Lukáš B'!AH19</f>
        <v>3</v>
      </c>
      <c r="H80" s="47">
        <f>'Lukáš B'!AI19</f>
        <v>8</v>
      </c>
      <c r="I80" s="52">
        <f>'Lukáš B'!AJ19</f>
        <v>9</v>
      </c>
    </row>
    <row r="81" spans="2:9" ht="15">
      <c r="B81" s="1" t="s">
        <v>323</v>
      </c>
      <c r="C81" s="15" t="s">
        <v>227</v>
      </c>
      <c r="D81" s="41" t="s">
        <v>32</v>
      </c>
      <c r="E81" s="47">
        <f>Okříšky!AF28</f>
        <v>14</v>
      </c>
      <c r="F81" s="5">
        <f>Okříšky!AG28</f>
        <v>3</v>
      </c>
      <c r="G81" s="7">
        <f>Okříšky!AH28</f>
        <v>5</v>
      </c>
      <c r="H81" s="47">
        <f>Okříšky!AI28</f>
        <v>8</v>
      </c>
      <c r="I81" s="52">
        <f>Okříšky!AJ28</f>
        <v>3</v>
      </c>
    </row>
    <row r="82" spans="2:9" ht="15">
      <c r="B82" s="1" t="s">
        <v>324</v>
      </c>
      <c r="C82" s="15" t="s">
        <v>134</v>
      </c>
      <c r="D82" s="41" t="s">
        <v>35</v>
      </c>
      <c r="E82" s="47">
        <f>Krhov!AF7</f>
        <v>15</v>
      </c>
      <c r="F82" s="5">
        <f>Krhov!AG7</f>
        <v>4</v>
      </c>
      <c r="G82" s="7">
        <f>Krhov!AH7</f>
        <v>4</v>
      </c>
      <c r="H82" s="47">
        <f>Krhov!AI7</f>
        <v>8</v>
      </c>
      <c r="I82" s="52">
        <f>Krhov!AJ7</f>
        <v>12</v>
      </c>
    </row>
    <row r="83" spans="2:9" ht="15">
      <c r="B83" s="1" t="s">
        <v>325</v>
      </c>
      <c r="C83" s="15" t="s">
        <v>225</v>
      </c>
      <c r="D83" s="41" t="s">
        <v>31</v>
      </c>
      <c r="E83" s="47">
        <f>'Lukáš B'!AF12</f>
        <v>15</v>
      </c>
      <c r="F83" s="5">
        <f>'Lukáš B'!AG12</f>
        <v>2</v>
      </c>
      <c r="G83" s="7">
        <f>'Lukáš B'!AH12</f>
        <v>6</v>
      </c>
      <c r="H83" s="41">
        <f>'Lukáš B'!AI12</f>
        <v>8</v>
      </c>
      <c r="I83" s="37">
        <f>'Lukáš B'!AJ12</f>
        <v>9</v>
      </c>
    </row>
    <row r="84" spans="2:9" ht="15">
      <c r="B84" s="1" t="s">
        <v>326</v>
      </c>
      <c r="C84" s="15" t="s">
        <v>132</v>
      </c>
      <c r="D84" s="41" t="s">
        <v>35</v>
      </c>
      <c r="E84" s="47">
        <f>Krhov!AF25</f>
        <v>15</v>
      </c>
      <c r="F84" s="5">
        <f>Krhov!AG25</f>
        <v>1</v>
      </c>
      <c r="G84" s="7">
        <f>Krhov!AH25</f>
        <v>7</v>
      </c>
      <c r="H84" s="47">
        <f>Krhov!AI25</f>
        <v>8</v>
      </c>
      <c r="I84" s="52">
        <f>Krhov!AJ25</f>
        <v>12</v>
      </c>
    </row>
    <row r="85" spans="2:9" ht="15">
      <c r="B85" s="1" t="s">
        <v>327</v>
      </c>
      <c r="C85" s="15" t="s">
        <v>177</v>
      </c>
      <c r="D85" s="41" t="s">
        <v>34</v>
      </c>
      <c r="E85" s="47">
        <f>Veselý!AF15</f>
        <v>4</v>
      </c>
      <c r="F85" s="5">
        <f>Veselý!AG15</f>
        <v>4</v>
      </c>
      <c r="G85" s="7">
        <f>Veselý!AH15</f>
        <v>3</v>
      </c>
      <c r="H85" s="47">
        <f>Veselý!AI15</f>
        <v>7</v>
      </c>
      <c r="I85" s="52">
        <f>Veselý!AJ15</f>
        <v>3</v>
      </c>
    </row>
    <row r="86" spans="2:9" ht="15">
      <c r="B86" s="1" t="s">
        <v>328</v>
      </c>
      <c r="C86" s="15" t="s">
        <v>148</v>
      </c>
      <c r="D86" s="41" t="s">
        <v>33</v>
      </c>
      <c r="E86" s="47">
        <f>Drakstav!AF19</f>
        <v>13</v>
      </c>
      <c r="F86" s="5">
        <f>Drakstav!AG19</f>
        <v>4</v>
      </c>
      <c r="G86" s="7">
        <f>Drakstav!AH19</f>
        <v>3</v>
      </c>
      <c r="H86" s="47">
        <f>Drakstav!AI19</f>
        <v>7</v>
      </c>
      <c r="I86" s="52">
        <f>Drakstav!AJ19</f>
        <v>12</v>
      </c>
    </row>
    <row r="87" spans="2:9" ht="15">
      <c r="B87" s="1" t="s">
        <v>329</v>
      </c>
      <c r="C87" s="15" t="s">
        <v>192</v>
      </c>
      <c r="D87" s="41" t="s">
        <v>0</v>
      </c>
      <c r="E87" s="47">
        <f>Pokojovice!AF27</f>
        <v>13</v>
      </c>
      <c r="F87" s="5">
        <f>Pokojovice!AG27</f>
        <v>4</v>
      </c>
      <c r="G87" s="7">
        <f>Pokojovice!AH27</f>
        <v>3</v>
      </c>
      <c r="H87" s="47">
        <f>Pokojovice!AI27</f>
        <v>7</v>
      </c>
      <c r="I87" s="52">
        <f>Pokojovice!AJ27</f>
        <v>6</v>
      </c>
    </row>
    <row r="88" spans="2:9" ht="15">
      <c r="B88" s="1" t="s">
        <v>330</v>
      </c>
      <c r="C88" s="15" t="s">
        <v>131</v>
      </c>
      <c r="D88" s="41" t="s">
        <v>35</v>
      </c>
      <c r="E88" s="47">
        <f>Krhov!AF24</f>
        <v>14</v>
      </c>
      <c r="F88" s="5">
        <f>Krhov!AG24</f>
        <v>4</v>
      </c>
      <c r="G88" s="7">
        <f>Krhov!AH24</f>
        <v>3</v>
      </c>
      <c r="H88" s="47">
        <f>Krhov!AI24</f>
        <v>7</v>
      </c>
      <c r="I88" s="52">
        <f>Krhov!AJ24</f>
        <v>12</v>
      </c>
    </row>
    <row r="89" spans="2:9" ht="15">
      <c r="B89" s="1" t="s">
        <v>331</v>
      </c>
      <c r="C89" s="15" t="s">
        <v>129</v>
      </c>
      <c r="D89" s="41" t="s">
        <v>35</v>
      </c>
      <c r="E89" s="47">
        <f>Krhov!AF22</f>
        <v>15</v>
      </c>
      <c r="F89" s="5">
        <f>Krhov!AG22</f>
        <v>4</v>
      </c>
      <c r="G89" s="7">
        <f>Krhov!AH22</f>
        <v>3</v>
      </c>
      <c r="H89" s="47">
        <f>Krhov!AI22</f>
        <v>7</v>
      </c>
      <c r="I89" s="52">
        <f>Krhov!AJ22</f>
        <v>9</v>
      </c>
    </row>
    <row r="90" spans="2:9" ht="15">
      <c r="B90" s="1" t="s">
        <v>332</v>
      </c>
      <c r="C90" s="15" t="s">
        <v>246</v>
      </c>
      <c r="D90" s="41" t="s">
        <v>36</v>
      </c>
      <c r="E90" s="47">
        <f>Stařeč!AF29</f>
        <v>7</v>
      </c>
      <c r="F90" s="5">
        <f>Stařeč!AG29</f>
        <v>3</v>
      </c>
      <c r="G90" s="7">
        <f>Stařeč!AH29</f>
        <v>3</v>
      </c>
      <c r="H90" s="47">
        <f>Stařeč!AI29</f>
        <v>6</v>
      </c>
      <c r="I90" s="52">
        <f>Stařeč!AJ29</f>
        <v>12</v>
      </c>
    </row>
    <row r="91" spans="2:9" ht="15">
      <c r="B91" s="1" t="s">
        <v>333</v>
      </c>
      <c r="C91" s="15" t="s">
        <v>122</v>
      </c>
      <c r="D91" s="41" t="s">
        <v>35</v>
      </c>
      <c r="E91" s="47">
        <f>Krhov!AF12</f>
        <v>8</v>
      </c>
      <c r="F91" s="5">
        <f>Krhov!AG12</f>
        <v>5</v>
      </c>
      <c r="G91" s="7">
        <f>Krhov!AH12</f>
        <v>1</v>
      </c>
      <c r="H91" s="47">
        <f>Krhov!AI12</f>
        <v>6</v>
      </c>
      <c r="I91" s="52">
        <f>Krhov!AJ12</f>
        <v>9</v>
      </c>
    </row>
    <row r="92" spans="2:9" ht="15">
      <c r="B92" s="1" t="s">
        <v>334</v>
      </c>
      <c r="C92" s="15" t="s">
        <v>87</v>
      </c>
      <c r="D92" s="41" t="s">
        <v>31</v>
      </c>
      <c r="E92" s="47">
        <f>'Lukáš B'!AF10</f>
        <v>14</v>
      </c>
      <c r="F92" s="5">
        <f>'Lukáš B'!AG10</f>
        <v>3</v>
      </c>
      <c r="G92" s="7">
        <f>'Lukáš B'!AH10</f>
        <v>3</v>
      </c>
      <c r="H92" s="47">
        <f>'Lukáš B'!AI10</f>
        <v>6</v>
      </c>
      <c r="I92" s="52">
        <f>'Lukáš B'!AJ10</f>
        <v>9</v>
      </c>
    </row>
    <row r="93" spans="2:9" ht="15">
      <c r="B93" s="1" t="s">
        <v>335</v>
      </c>
      <c r="C93" s="15" t="s">
        <v>107</v>
      </c>
      <c r="D93" s="41" t="s">
        <v>32</v>
      </c>
      <c r="E93" s="47">
        <f>Okříšky!AF21</f>
        <v>3</v>
      </c>
      <c r="F93" s="5">
        <f>Okříšky!AG21</f>
        <v>4</v>
      </c>
      <c r="G93" s="7">
        <f>Okříšky!AH21</f>
        <v>1</v>
      </c>
      <c r="H93" s="47">
        <f>Okříšky!AI21</f>
        <v>5</v>
      </c>
      <c r="I93" s="52">
        <f>Okříšky!AJ21</f>
        <v>0</v>
      </c>
    </row>
    <row r="94" spans="2:9" ht="15">
      <c r="B94" s="1" t="s">
        <v>336</v>
      </c>
      <c r="C94" s="15" t="s">
        <v>73</v>
      </c>
      <c r="D94" s="41" t="s">
        <v>30</v>
      </c>
      <c r="E94" s="47">
        <f>'Lukáš A'!AF13</f>
        <v>4</v>
      </c>
      <c r="F94" s="5">
        <f>'Lukáš A'!AG13</f>
        <v>2</v>
      </c>
      <c r="G94" s="7">
        <f>'Lukáš A'!AH13</f>
        <v>3</v>
      </c>
      <c r="H94" s="47">
        <f>'Lukáš A'!AI13</f>
        <v>5</v>
      </c>
      <c r="I94" s="52">
        <f>'Lukáš A'!AJ13</f>
        <v>3</v>
      </c>
    </row>
    <row r="95" spans="2:9" ht="15">
      <c r="B95" s="1" t="s">
        <v>337</v>
      </c>
      <c r="C95" s="15" t="s">
        <v>170</v>
      </c>
      <c r="D95" s="41" t="s">
        <v>36</v>
      </c>
      <c r="E95" s="47">
        <f>Stařeč!AF24</f>
        <v>6</v>
      </c>
      <c r="F95" s="5">
        <f>Stařeč!AG24</f>
        <v>4</v>
      </c>
      <c r="G95" s="7">
        <f>Stařeč!AH24</f>
        <v>1</v>
      </c>
      <c r="H95" s="47">
        <f>Stařeč!AI24</f>
        <v>5</v>
      </c>
      <c r="I95" s="52">
        <f>Stařeč!AJ24</f>
        <v>3</v>
      </c>
    </row>
    <row r="96" spans="2:9" ht="15">
      <c r="B96" s="1" t="s">
        <v>338</v>
      </c>
      <c r="C96" s="15" t="s">
        <v>75</v>
      </c>
      <c r="D96" s="41" t="s">
        <v>30</v>
      </c>
      <c r="E96" s="47">
        <f>'Lukáš A'!AF15</f>
        <v>9</v>
      </c>
      <c r="F96" s="5">
        <f>'Lukáš A'!AG15</f>
        <v>3</v>
      </c>
      <c r="G96" s="7">
        <f>'Lukáš A'!AH15</f>
        <v>2</v>
      </c>
      <c r="H96" s="47">
        <f>'Lukáš A'!AI15</f>
        <v>5</v>
      </c>
      <c r="I96" s="52">
        <f>'Lukáš A'!AJ15</f>
        <v>9</v>
      </c>
    </row>
    <row r="97" spans="2:9" ht="15">
      <c r="B97" s="1" t="s">
        <v>339</v>
      </c>
      <c r="C97" s="15" t="s">
        <v>217</v>
      </c>
      <c r="D97" s="41" t="s">
        <v>31</v>
      </c>
      <c r="E97" s="47">
        <f>'Lukáš B'!AF21</f>
        <v>11</v>
      </c>
      <c r="F97" s="5">
        <f>'Lukáš B'!AG21</f>
        <v>4</v>
      </c>
      <c r="G97" s="7">
        <f>'Lukáš B'!AH21</f>
        <v>1</v>
      </c>
      <c r="H97" s="47">
        <f>'Lukáš B'!AI21</f>
        <v>5</v>
      </c>
      <c r="I97" s="52">
        <f>'Lukáš B'!AJ21</f>
        <v>12</v>
      </c>
    </row>
    <row r="98" spans="2:9" ht="15">
      <c r="B98" s="1" t="s">
        <v>340</v>
      </c>
      <c r="C98" s="15" t="s">
        <v>233</v>
      </c>
      <c r="D98" s="41" t="s">
        <v>33</v>
      </c>
      <c r="E98" s="47">
        <f>Drakstav!AF25</f>
        <v>12</v>
      </c>
      <c r="F98" s="5">
        <f>Drakstav!AG25</f>
        <v>3</v>
      </c>
      <c r="G98" s="7">
        <f>Drakstav!AH25</f>
        <v>2</v>
      </c>
      <c r="H98" s="47">
        <f>Drakstav!AI25</f>
        <v>5</v>
      </c>
      <c r="I98" s="52">
        <f>Drakstav!AJ25</f>
        <v>0</v>
      </c>
    </row>
    <row r="99" spans="2:9" ht="15">
      <c r="B99" s="1" t="s">
        <v>341</v>
      </c>
      <c r="C99" s="73" t="s">
        <v>245</v>
      </c>
      <c r="D99" s="41" t="s">
        <v>32</v>
      </c>
      <c r="E99" s="47">
        <f>Okříšky!AF30</f>
        <v>15</v>
      </c>
      <c r="F99" s="5">
        <f>Okříšky!AG30</f>
        <v>1</v>
      </c>
      <c r="G99" s="7">
        <f>Okříšky!AH30</f>
        <v>4</v>
      </c>
      <c r="H99" s="47">
        <f>Okříšky!AI30</f>
        <v>5</v>
      </c>
      <c r="I99" s="52">
        <f>Okříšky!AJ30</f>
        <v>6</v>
      </c>
    </row>
    <row r="100" spans="2:9" ht="15">
      <c r="B100" s="1" t="s">
        <v>342</v>
      </c>
      <c r="C100" s="15" t="s">
        <v>52</v>
      </c>
      <c r="D100" s="41" t="s">
        <v>0</v>
      </c>
      <c r="E100" s="47">
        <f>Pokojovice!AF20</f>
        <v>4</v>
      </c>
      <c r="F100" s="5">
        <f>Pokojovice!AG20</f>
        <v>3</v>
      </c>
      <c r="G100" s="7">
        <f>Pokojovice!AH20</f>
        <v>1</v>
      </c>
      <c r="H100" s="47">
        <f>Pokojovice!AI20</f>
        <v>4</v>
      </c>
      <c r="I100" s="52">
        <f>Pokojovice!AJ20</f>
        <v>3</v>
      </c>
    </row>
    <row r="101" spans="2:9" ht="15">
      <c r="B101" s="1" t="s">
        <v>343</v>
      </c>
      <c r="C101" s="73" t="s">
        <v>250</v>
      </c>
      <c r="D101" s="41" t="s">
        <v>0</v>
      </c>
      <c r="E101" s="47">
        <f>Pokojovice!AF29</f>
        <v>7</v>
      </c>
      <c r="F101" s="5">
        <f>Pokojovice!AG29</f>
        <v>3</v>
      </c>
      <c r="G101" s="7">
        <f>Pokojovice!AH29</f>
        <v>1</v>
      </c>
      <c r="H101" s="47">
        <f>Pokojovice!AI29</f>
        <v>4</v>
      </c>
      <c r="I101" s="52">
        <f>Pokojovice!AJ29</f>
        <v>3</v>
      </c>
    </row>
    <row r="102" spans="2:9" ht="15">
      <c r="B102" s="1" t="s">
        <v>344</v>
      </c>
      <c r="C102" s="15" t="s">
        <v>92</v>
      </c>
      <c r="D102" s="41" t="s">
        <v>31</v>
      </c>
      <c r="E102" s="47">
        <f>'Lukáš B'!AF16</f>
        <v>7</v>
      </c>
      <c r="F102" s="5">
        <f>'Lukáš B'!AG16</f>
        <v>1</v>
      </c>
      <c r="G102" s="7">
        <f>'Lukáš B'!AH16</f>
        <v>3</v>
      </c>
      <c r="H102" s="47">
        <f>'Lukáš B'!AI16</f>
        <v>4</v>
      </c>
      <c r="I102" s="52">
        <f>'Lukáš B'!AJ16</f>
        <v>15</v>
      </c>
    </row>
    <row r="103" spans="2:9" ht="15">
      <c r="B103" s="1" t="s">
        <v>345</v>
      </c>
      <c r="C103" s="32" t="s">
        <v>111</v>
      </c>
      <c r="D103" s="41" t="s">
        <v>32</v>
      </c>
      <c r="E103" s="47">
        <f>Okříšky!AF19</f>
        <v>7</v>
      </c>
      <c r="F103" s="5">
        <f>Okříšky!AG19</f>
        <v>2</v>
      </c>
      <c r="G103" s="7">
        <f>Okříšky!AH19</f>
        <v>2</v>
      </c>
      <c r="H103" s="47">
        <f>Okříšky!AI19</f>
        <v>4</v>
      </c>
      <c r="I103" s="52">
        <f>Okříšky!AJ19</f>
        <v>0</v>
      </c>
    </row>
    <row r="104" spans="2:9" ht="15">
      <c r="B104" s="1" t="s">
        <v>346</v>
      </c>
      <c r="C104" s="15" t="s">
        <v>48</v>
      </c>
      <c r="D104" s="41" t="s">
        <v>0</v>
      </c>
      <c r="E104" s="47">
        <f>Pokojovice!AF16</f>
        <v>7</v>
      </c>
      <c r="F104" s="5">
        <f>Pokojovice!AG16</f>
        <v>2</v>
      </c>
      <c r="G104" s="7">
        <f>Pokojovice!AH16</f>
        <v>2</v>
      </c>
      <c r="H104" s="47">
        <f>Pokojovice!AI16</f>
        <v>4</v>
      </c>
      <c r="I104" s="52">
        <f>Pokojovice!AJ16</f>
        <v>9</v>
      </c>
    </row>
    <row r="105" spans="2:9" ht="15">
      <c r="B105" s="1" t="s">
        <v>347</v>
      </c>
      <c r="C105" s="105" t="s">
        <v>144</v>
      </c>
      <c r="D105" s="41" t="s">
        <v>33</v>
      </c>
      <c r="E105" s="47">
        <f>Drakstav!AF14</f>
        <v>7</v>
      </c>
      <c r="F105" s="5">
        <f>Drakstav!AG14</f>
        <v>2</v>
      </c>
      <c r="G105" s="7">
        <f>Drakstav!AH14</f>
        <v>2</v>
      </c>
      <c r="H105" s="47">
        <f>Drakstav!AI14</f>
        <v>4</v>
      </c>
      <c r="I105" s="52">
        <f>Drakstav!AJ14</f>
        <v>12</v>
      </c>
    </row>
    <row r="106" spans="2:9" ht="15">
      <c r="B106" s="1" t="s">
        <v>348</v>
      </c>
      <c r="C106" s="15" t="s">
        <v>151</v>
      </c>
      <c r="D106" s="41" t="s">
        <v>33</v>
      </c>
      <c r="E106" s="47">
        <f>Drakstav!AF22</f>
        <v>8</v>
      </c>
      <c r="F106" s="5">
        <f>Drakstav!AG22</f>
        <v>4</v>
      </c>
      <c r="G106" s="7">
        <f>Drakstav!AH22</f>
        <v>0</v>
      </c>
      <c r="H106" s="47">
        <f>Drakstav!AI22</f>
        <v>4</v>
      </c>
      <c r="I106" s="52">
        <f>Drakstav!AJ22</f>
        <v>0</v>
      </c>
    </row>
    <row r="107" spans="2:9" ht="15">
      <c r="B107" s="1" t="s">
        <v>349</v>
      </c>
      <c r="C107" s="15" t="s">
        <v>168</v>
      </c>
      <c r="D107" s="41" t="s">
        <v>36</v>
      </c>
      <c r="E107" s="47">
        <f>Stařeč!AF22</f>
        <v>10</v>
      </c>
      <c r="F107" s="5">
        <f>Stařeč!AG22</f>
        <v>0</v>
      </c>
      <c r="G107" s="7">
        <f>Stařeč!AH22</f>
        <v>4</v>
      </c>
      <c r="H107" s="47">
        <f>Stařeč!AI22</f>
        <v>4</v>
      </c>
      <c r="I107" s="52">
        <f>Stařeč!AJ22</f>
        <v>12</v>
      </c>
    </row>
    <row r="108" spans="2:9" ht="15">
      <c r="B108" s="1" t="s">
        <v>350</v>
      </c>
      <c r="C108" s="15" t="s">
        <v>211</v>
      </c>
      <c r="D108" s="41" t="s">
        <v>32</v>
      </c>
      <c r="E108" s="47">
        <f>Okříšky!AF12</f>
        <v>10</v>
      </c>
      <c r="F108" s="5">
        <f>Okříšky!AG12</f>
        <v>0</v>
      </c>
      <c r="G108" s="7">
        <f>Okříšky!AH12</f>
        <v>4</v>
      </c>
      <c r="H108" s="47">
        <f>Okříšky!AI12</f>
        <v>4</v>
      </c>
      <c r="I108" s="52">
        <f>Okříšky!AJ12</f>
        <v>3</v>
      </c>
    </row>
    <row r="109" spans="2:9" ht="15">
      <c r="B109" s="1" t="s">
        <v>351</v>
      </c>
      <c r="C109" s="15" t="s">
        <v>178</v>
      </c>
      <c r="D109" s="41" t="s">
        <v>34</v>
      </c>
      <c r="E109" s="47">
        <f>Veselý!AF8</f>
        <v>15</v>
      </c>
      <c r="F109" s="5">
        <f>Veselý!AG8</f>
        <v>2</v>
      </c>
      <c r="G109" s="7">
        <f>Veselý!AH8</f>
        <v>2</v>
      </c>
      <c r="H109" s="47">
        <f>Veselý!AI8</f>
        <v>4</v>
      </c>
      <c r="I109" s="52">
        <f>Veselý!AJ8</f>
        <v>6</v>
      </c>
    </row>
    <row r="110" spans="2:9" ht="15">
      <c r="B110" s="1" t="s">
        <v>352</v>
      </c>
      <c r="C110" s="15" t="s">
        <v>142</v>
      </c>
      <c r="D110" s="41" t="s">
        <v>33</v>
      </c>
      <c r="E110" s="47">
        <f>Drakstav!AF12</f>
        <v>16</v>
      </c>
      <c r="F110" s="5">
        <f>Drakstav!AG12</f>
        <v>2</v>
      </c>
      <c r="G110" s="7">
        <f>Drakstav!AH12</f>
        <v>2</v>
      </c>
      <c r="H110" s="47">
        <f>Drakstav!AI12</f>
        <v>4</v>
      </c>
      <c r="I110" s="52">
        <f>Drakstav!AJ12</f>
        <v>42</v>
      </c>
    </row>
    <row r="111" spans="2:9" ht="15">
      <c r="B111" s="1" t="s">
        <v>353</v>
      </c>
      <c r="C111" s="15" t="s">
        <v>112</v>
      </c>
      <c r="D111" s="41" t="s">
        <v>32</v>
      </c>
      <c r="E111" s="47">
        <f>Okříšky!AF26</f>
        <v>1</v>
      </c>
      <c r="F111" s="5">
        <f>Okříšky!AG26</f>
        <v>3</v>
      </c>
      <c r="G111" s="7">
        <f>Okříšky!AH26</f>
        <v>0</v>
      </c>
      <c r="H111" s="47">
        <f>Okříšky!AI26</f>
        <v>3</v>
      </c>
      <c r="I111" s="52">
        <f>Okříšky!AJ26</f>
        <v>3</v>
      </c>
    </row>
    <row r="112" spans="2:9" ht="15">
      <c r="B112" s="1" t="s">
        <v>354</v>
      </c>
      <c r="C112" s="15" t="s">
        <v>447</v>
      </c>
      <c r="D112" s="41" t="s">
        <v>31</v>
      </c>
      <c r="E112" s="47">
        <f>'Lukáš B'!AF93</f>
        <v>3</v>
      </c>
      <c r="F112" s="5">
        <f>'Lukáš B'!AG93</f>
        <v>0</v>
      </c>
      <c r="G112" s="7">
        <f>'Lukáš B'!AH93</f>
        <v>3</v>
      </c>
      <c r="H112" s="47">
        <f>'Lukáš B'!AI93</f>
        <v>3</v>
      </c>
      <c r="I112" s="52">
        <f>'Lukáš B'!AJ93</f>
        <v>0</v>
      </c>
    </row>
    <row r="113" spans="2:9" ht="15">
      <c r="B113" s="1" t="s">
        <v>355</v>
      </c>
      <c r="C113" s="73" t="s">
        <v>253</v>
      </c>
      <c r="D113" s="41" t="s">
        <v>30</v>
      </c>
      <c r="E113" s="47">
        <f>'Lukáš A'!AF28</f>
        <v>3</v>
      </c>
      <c r="F113" s="5">
        <f>'Lukáš A'!AG28</f>
        <v>3</v>
      </c>
      <c r="G113" s="7">
        <f>'Lukáš A'!AH28</f>
        <v>0</v>
      </c>
      <c r="H113" s="47">
        <f>'Lukáš A'!AI28</f>
        <v>3</v>
      </c>
      <c r="I113" s="52">
        <f>'Lukáš A'!AJ28</f>
        <v>0</v>
      </c>
    </row>
    <row r="114" spans="2:9" ht="15">
      <c r="B114" s="1" t="s">
        <v>356</v>
      </c>
      <c r="C114" s="15" t="s">
        <v>169</v>
      </c>
      <c r="D114" s="41" t="s">
        <v>36</v>
      </c>
      <c r="E114" s="47">
        <f>Stařeč!AF23</f>
        <v>4</v>
      </c>
      <c r="F114" s="5">
        <f>Stařeč!AG23</f>
        <v>2</v>
      </c>
      <c r="G114" s="7">
        <f>Stařeč!AH23</f>
        <v>1</v>
      </c>
      <c r="H114" s="47">
        <f>Stařeč!AI23</f>
        <v>3</v>
      </c>
      <c r="I114" s="52">
        <f>Stařeč!AJ23</f>
        <v>3</v>
      </c>
    </row>
    <row r="115" spans="2:9" ht="15">
      <c r="B115" s="1" t="s">
        <v>357</v>
      </c>
      <c r="C115" s="15" t="s">
        <v>161</v>
      </c>
      <c r="D115" s="41" t="s">
        <v>36</v>
      </c>
      <c r="E115" s="47">
        <f>Stařeč!AF15</f>
        <v>10</v>
      </c>
      <c r="F115" s="5">
        <f>Stařeč!AG15</f>
        <v>0</v>
      </c>
      <c r="G115" s="7">
        <f>Stařeč!AH15</f>
        <v>3</v>
      </c>
      <c r="H115" s="47">
        <f>Stařeč!AI15</f>
        <v>3</v>
      </c>
      <c r="I115" s="52">
        <f>Stařeč!AJ15</f>
        <v>3</v>
      </c>
    </row>
    <row r="116" spans="2:9" ht="15">
      <c r="B116" s="1" t="s">
        <v>358</v>
      </c>
      <c r="C116" s="15" t="s">
        <v>154</v>
      </c>
      <c r="D116" s="41" t="s">
        <v>36</v>
      </c>
      <c r="E116" s="47">
        <f>Stařeč!AF9</f>
        <v>12</v>
      </c>
      <c r="F116" s="5">
        <f>Stařeč!AG9</f>
        <v>2</v>
      </c>
      <c r="G116" s="7">
        <f>Stařeč!AH9</f>
        <v>1</v>
      </c>
      <c r="H116" s="47">
        <f>Stařeč!AI9</f>
        <v>3</v>
      </c>
      <c r="I116" s="52">
        <f>Stařeč!AJ9</f>
        <v>9</v>
      </c>
    </row>
    <row r="117" spans="2:9" ht="15">
      <c r="B117" s="1" t="s">
        <v>359</v>
      </c>
      <c r="C117" s="15" t="s">
        <v>98</v>
      </c>
      <c r="D117" s="41" t="s">
        <v>31</v>
      </c>
      <c r="E117" s="47">
        <f>'Lukáš B'!AF27</f>
        <v>13</v>
      </c>
      <c r="F117" s="5">
        <f>'Lukáš B'!AG27</f>
        <v>0</v>
      </c>
      <c r="G117" s="7">
        <f>'Lukáš B'!AH27</f>
        <v>3</v>
      </c>
      <c r="H117" s="47">
        <f>'Lukáš B'!AI27</f>
        <v>3</v>
      </c>
      <c r="I117" s="52">
        <f>'Lukáš B'!AJ27</f>
        <v>12</v>
      </c>
    </row>
    <row r="118" spans="2:9" ht="15">
      <c r="B118" s="1" t="s">
        <v>360</v>
      </c>
      <c r="C118" s="15" t="s">
        <v>125</v>
      </c>
      <c r="D118" s="41" t="s">
        <v>35</v>
      </c>
      <c r="E118" s="47">
        <f>Krhov!AF16</f>
        <v>14</v>
      </c>
      <c r="F118" s="5">
        <f>Krhov!AG16</f>
        <v>0</v>
      </c>
      <c r="G118" s="7">
        <f>Krhov!AH16</f>
        <v>3</v>
      </c>
      <c r="H118" s="47">
        <f>Krhov!AI16</f>
        <v>3</v>
      </c>
      <c r="I118" s="52">
        <f>Krhov!AJ16</f>
        <v>9</v>
      </c>
    </row>
    <row r="119" spans="2:9" ht="15">
      <c r="B119" s="1" t="s">
        <v>361</v>
      </c>
      <c r="C119" s="15" t="s">
        <v>171</v>
      </c>
      <c r="D119" s="41" t="s">
        <v>34</v>
      </c>
      <c r="E119" s="47">
        <f>Veselý!AF5</f>
        <v>16</v>
      </c>
      <c r="F119" s="5">
        <f>Veselý!AG5</f>
        <v>0</v>
      </c>
      <c r="G119" s="7">
        <f>Veselý!AH5</f>
        <v>3</v>
      </c>
      <c r="H119" s="47">
        <f>Veselý!AI5</f>
        <v>3</v>
      </c>
      <c r="I119" s="52">
        <f>Veselý!AJ5</f>
        <v>6</v>
      </c>
    </row>
    <row r="120" spans="2:9" ht="15">
      <c r="B120" s="1" t="s">
        <v>362</v>
      </c>
      <c r="C120" s="73" t="s">
        <v>449</v>
      </c>
      <c r="D120" s="41" t="s">
        <v>0</v>
      </c>
      <c r="E120" s="47">
        <f>Pokojovice!AF93</f>
        <v>1</v>
      </c>
      <c r="F120" s="5">
        <f>Pokojovice!AG93</f>
        <v>2</v>
      </c>
      <c r="G120" s="7">
        <f>Pokojovice!AH93</f>
        <v>0</v>
      </c>
      <c r="H120" s="47">
        <f>Pokojovice!AI93</f>
        <v>2</v>
      </c>
      <c r="I120" s="52">
        <f>Pokojovice!AJ93</f>
        <v>0</v>
      </c>
    </row>
    <row r="121" spans="2:9" ht="15">
      <c r="B121" s="1" t="s">
        <v>363</v>
      </c>
      <c r="C121" s="15" t="s">
        <v>109</v>
      </c>
      <c r="D121" s="41" t="s">
        <v>32</v>
      </c>
      <c r="E121" s="47">
        <f>Okříšky!AF16</f>
        <v>1</v>
      </c>
      <c r="F121" s="5">
        <f>Okříšky!AG16</f>
        <v>1</v>
      </c>
      <c r="G121" s="7">
        <f>Okříšky!AH16</f>
        <v>1</v>
      </c>
      <c r="H121" s="47">
        <f>Okříšky!AI16</f>
        <v>2</v>
      </c>
      <c r="I121" s="52">
        <f>Okříšky!AJ16</f>
        <v>0</v>
      </c>
    </row>
    <row r="122" spans="2:9" ht="15">
      <c r="B122" s="1" t="s">
        <v>364</v>
      </c>
      <c r="C122" s="15" t="s">
        <v>117</v>
      </c>
      <c r="D122" s="41" t="s">
        <v>32</v>
      </c>
      <c r="E122" s="47">
        <f>Okříšky!AF18</f>
        <v>1</v>
      </c>
      <c r="F122" s="5">
        <f>Okříšky!AG18</f>
        <v>1</v>
      </c>
      <c r="G122" s="7">
        <f>Okříšky!AH18</f>
        <v>1</v>
      </c>
      <c r="H122" s="47">
        <f>Okříšky!AI18</f>
        <v>2</v>
      </c>
      <c r="I122" s="52">
        <f>Okříšky!AJ18</f>
        <v>6</v>
      </c>
    </row>
    <row r="123" spans="2:9" ht="15">
      <c r="B123" s="1" t="s">
        <v>365</v>
      </c>
      <c r="C123" s="32" t="s">
        <v>42</v>
      </c>
      <c r="D123" s="41" t="s">
        <v>454</v>
      </c>
      <c r="E123" s="47">
        <f>Pokojovice!AF10+Drakstav!AF29</f>
        <v>2</v>
      </c>
      <c r="F123" s="5">
        <f>Pokojovice!AG10+Drakstav!AG29</f>
        <v>1</v>
      </c>
      <c r="G123" s="7">
        <f>Pokojovice!AH10+Drakstav!AH29</f>
        <v>1</v>
      </c>
      <c r="H123" s="47">
        <f>Pokojovice!AI10+Drakstav!AI29</f>
        <v>2</v>
      </c>
      <c r="I123" s="52">
        <f>Pokojovice!AJ10+Drakstav!AJ29</f>
        <v>6</v>
      </c>
    </row>
    <row r="124" spans="2:9" ht="15">
      <c r="B124" s="1" t="s">
        <v>366</v>
      </c>
      <c r="C124" s="32" t="s">
        <v>229</v>
      </c>
      <c r="D124" s="41" t="s">
        <v>36</v>
      </c>
      <c r="E124" s="47">
        <f>Stařeč!AF27</f>
        <v>5</v>
      </c>
      <c r="F124" s="5">
        <f>Stařeč!AG27</f>
        <v>0</v>
      </c>
      <c r="G124" s="7">
        <f>Stařeč!AH27</f>
        <v>2</v>
      </c>
      <c r="H124" s="47">
        <f>Stařeč!AI27</f>
        <v>2</v>
      </c>
      <c r="I124" s="52">
        <f>Stařeč!AJ27</f>
        <v>9</v>
      </c>
    </row>
    <row r="125" spans="2:9" ht="15">
      <c r="B125" s="1" t="s">
        <v>367</v>
      </c>
      <c r="C125" s="32" t="s">
        <v>157</v>
      </c>
      <c r="D125" s="41" t="s">
        <v>36</v>
      </c>
      <c r="E125" s="47">
        <f>Stařeč!AF12</f>
        <v>5</v>
      </c>
      <c r="F125" s="5">
        <f>Stařeč!AG12</f>
        <v>1</v>
      </c>
      <c r="G125" s="7">
        <f>Stařeč!AH12</f>
        <v>1</v>
      </c>
      <c r="H125" s="47">
        <f>Stařeč!AI12</f>
        <v>2</v>
      </c>
      <c r="I125" s="52">
        <f>Stařeč!AJ12</f>
        <v>0</v>
      </c>
    </row>
    <row r="126" spans="2:9" ht="15">
      <c r="B126" s="1" t="s">
        <v>368</v>
      </c>
      <c r="C126" s="32" t="s">
        <v>174</v>
      </c>
      <c r="D126" s="41" t="s">
        <v>34</v>
      </c>
      <c r="E126" s="47">
        <f>Veselý!AF9</f>
        <v>6</v>
      </c>
      <c r="F126" s="5">
        <f>Veselý!AG9</f>
        <v>1</v>
      </c>
      <c r="G126" s="7">
        <f>Veselý!AH9</f>
        <v>1</v>
      </c>
      <c r="H126" s="47">
        <f>Veselý!AI9</f>
        <v>2</v>
      </c>
      <c r="I126" s="52">
        <f>Veselý!AJ9</f>
        <v>3</v>
      </c>
    </row>
    <row r="127" spans="2:9" ht="15">
      <c r="B127" s="1" t="s">
        <v>369</v>
      </c>
      <c r="C127" s="32" t="s">
        <v>149</v>
      </c>
      <c r="D127" s="41" t="s">
        <v>33</v>
      </c>
      <c r="E127" s="47">
        <f>Drakstav!AF20</f>
        <v>6</v>
      </c>
      <c r="F127" s="5">
        <f>Drakstav!AG20</f>
        <v>2</v>
      </c>
      <c r="G127" s="7">
        <f>Drakstav!AH20</f>
        <v>0</v>
      </c>
      <c r="H127" s="47">
        <f>Drakstav!AI20</f>
        <v>2</v>
      </c>
      <c r="I127" s="52">
        <f>Drakstav!AJ20</f>
        <v>6</v>
      </c>
    </row>
    <row r="128" spans="2:9" ht="15">
      <c r="B128" s="1" t="s">
        <v>370</v>
      </c>
      <c r="C128" s="32" t="s">
        <v>91</v>
      </c>
      <c r="D128" s="41" t="s">
        <v>31</v>
      </c>
      <c r="E128" s="47">
        <f>'Lukáš B'!AF15</f>
        <v>8</v>
      </c>
      <c r="F128" s="5">
        <f>'Lukáš B'!AG15</f>
        <v>0</v>
      </c>
      <c r="G128" s="7">
        <f>'Lukáš B'!AH15</f>
        <v>2</v>
      </c>
      <c r="H128" s="47">
        <f>'Lukáš B'!AI15</f>
        <v>2</v>
      </c>
      <c r="I128" s="52">
        <f>'Lukáš B'!AJ15</f>
        <v>3</v>
      </c>
    </row>
    <row r="129" spans="2:9" ht="15">
      <c r="B129" s="1" t="s">
        <v>371</v>
      </c>
      <c r="C129" s="15" t="s">
        <v>54</v>
      </c>
      <c r="D129" s="41" t="s">
        <v>0</v>
      </c>
      <c r="E129" s="47">
        <f>Pokojovice!AF22</f>
        <v>10</v>
      </c>
      <c r="F129" s="5">
        <f>Pokojovice!AG22</f>
        <v>1</v>
      </c>
      <c r="G129" s="7">
        <f>Pokojovice!AH22</f>
        <v>1</v>
      </c>
      <c r="H129" s="47">
        <f>Pokojovice!AI22</f>
        <v>2</v>
      </c>
      <c r="I129" s="52">
        <f>Pokojovice!AJ22</f>
        <v>36</v>
      </c>
    </row>
    <row r="130" spans="2:9" ht="15">
      <c r="B130" s="1" t="s">
        <v>372</v>
      </c>
      <c r="C130" s="15" t="s">
        <v>123</v>
      </c>
      <c r="D130" s="41" t="s">
        <v>35</v>
      </c>
      <c r="E130" s="47">
        <f>Krhov!AF13</f>
        <v>11</v>
      </c>
      <c r="F130" s="5">
        <f>Krhov!AG13</f>
        <v>0</v>
      </c>
      <c r="G130" s="7">
        <f>Krhov!AH13</f>
        <v>2</v>
      </c>
      <c r="H130" s="47">
        <f>Krhov!AI13</f>
        <v>2</v>
      </c>
      <c r="I130" s="52">
        <f>Krhov!AJ13</f>
        <v>18</v>
      </c>
    </row>
    <row r="131" spans="2:9" ht="15">
      <c r="B131" s="1" t="s">
        <v>373</v>
      </c>
      <c r="C131" s="15" t="s">
        <v>136</v>
      </c>
      <c r="D131" s="41" t="s">
        <v>33</v>
      </c>
      <c r="E131" s="47">
        <f>Drakstav!AF6</f>
        <v>16</v>
      </c>
      <c r="F131" s="5">
        <f>Drakstav!AG6</f>
        <v>0</v>
      </c>
      <c r="G131" s="7">
        <f>Drakstav!AH6</f>
        <v>2</v>
      </c>
      <c r="H131" s="47">
        <f>Drakstav!AI6</f>
        <v>2</v>
      </c>
      <c r="I131" s="52">
        <f>Drakstav!AJ6</f>
        <v>9</v>
      </c>
    </row>
    <row r="132" spans="2:9" ht="15">
      <c r="B132" s="1" t="s">
        <v>374</v>
      </c>
      <c r="C132" s="15" t="s">
        <v>186</v>
      </c>
      <c r="D132" s="41" t="s">
        <v>34</v>
      </c>
      <c r="E132" s="47">
        <f>Veselý!AF23</f>
        <v>1</v>
      </c>
      <c r="F132" s="5">
        <f>Veselý!AG23</f>
        <v>0</v>
      </c>
      <c r="G132" s="7">
        <f>Veselý!AH23</f>
        <v>1</v>
      </c>
      <c r="H132" s="47">
        <f>Veselý!AI23</f>
        <v>1</v>
      </c>
      <c r="I132" s="52">
        <f>Veselý!AJ23</f>
        <v>0</v>
      </c>
    </row>
    <row r="133" spans="2:9" ht="15">
      <c r="B133" s="1" t="s">
        <v>375</v>
      </c>
      <c r="C133" s="15" t="s">
        <v>121</v>
      </c>
      <c r="D133" s="41" t="s">
        <v>35</v>
      </c>
      <c r="E133" s="47">
        <f>Krhov!AF11</f>
        <v>1</v>
      </c>
      <c r="F133" s="5">
        <f>Krhov!AG11</f>
        <v>1</v>
      </c>
      <c r="G133" s="7">
        <f>Krhov!AH11</f>
        <v>0</v>
      </c>
      <c r="H133" s="47">
        <f>Krhov!AI11</f>
        <v>1</v>
      </c>
      <c r="I133" s="52">
        <f>Krhov!AJ11</f>
        <v>3</v>
      </c>
    </row>
    <row r="134" spans="2:9" ht="15">
      <c r="B134" s="1" t="s">
        <v>376</v>
      </c>
      <c r="C134" s="15" t="s">
        <v>46</v>
      </c>
      <c r="D134" s="41" t="s">
        <v>0</v>
      </c>
      <c r="E134" s="47">
        <f>Pokojovice!AF14</f>
        <v>1</v>
      </c>
      <c r="F134" s="5">
        <f>Pokojovice!AG14</f>
        <v>0</v>
      </c>
      <c r="G134" s="7">
        <f>Pokojovice!AH14</f>
        <v>1</v>
      </c>
      <c r="H134" s="47">
        <f>Pokojovice!AI14</f>
        <v>1</v>
      </c>
      <c r="I134" s="52">
        <f>Pokojovice!AJ14</f>
        <v>3</v>
      </c>
    </row>
    <row r="135" spans="2:9" ht="15">
      <c r="B135" s="1" t="s">
        <v>377</v>
      </c>
      <c r="C135" s="15" t="s">
        <v>448</v>
      </c>
      <c r="D135" s="41" t="s">
        <v>33</v>
      </c>
      <c r="E135" s="47">
        <f>Drakstav!AF28</f>
        <v>3</v>
      </c>
      <c r="F135" s="5">
        <f>Drakstav!AG28</f>
        <v>1</v>
      </c>
      <c r="G135" s="7">
        <f>Drakstav!AH28</f>
        <v>0</v>
      </c>
      <c r="H135" s="47">
        <f>Drakstav!AI28</f>
        <v>1</v>
      </c>
      <c r="I135" s="52">
        <f>Drakstav!AJ28</f>
        <v>0</v>
      </c>
    </row>
    <row r="136" spans="2:9" ht="15">
      <c r="B136" s="1" t="s">
        <v>378</v>
      </c>
      <c r="C136" s="15" t="s">
        <v>236</v>
      </c>
      <c r="D136" s="41" t="s">
        <v>30</v>
      </c>
      <c r="E136" s="47">
        <f>'Lukáš A'!AF22</f>
        <v>3</v>
      </c>
      <c r="F136" s="5">
        <f>'Lukáš A'!AG22</f>
        <v>0</v>
      </c>
      <c r="G136" s="7">
        <f>'Lukáš A'!AH22</f>
        <v>1</v>
      </c>
      <c r="H136" s="47">
        <f>'Lukáš A'!AI22</f>
        <v>1</v>
      </c>
      <c r="I136" s="52">
        <f>'Lukáš A'!AJ22</f>
        <v>0</v>
      </c>
    </row>
    <row r="137" spans="2:9" ht="15">
      <c r="B137" s="1" t="s">
        <v>379</v>
      </c>
      <c r="C137" s="15" t="s">
        <v>141</v>
      </c>
      <c r="D137" s="41" t="s">
        <v>33</v>
      </c>
      <c r="E137" s="47">
        <f>Drakstav!AF11</f>
        <v>3</v>
      </c>
      <c r="F137" s="5">
        <f>Drakstav!AG11</f>
        <v>0</v>
      </c>
      <c r="G137" s="7">
        <f>Drakstav!AH11</f>
        <v>1</v>
      </c>
      <c r="H137" s="47">
        <f>Drakstav!AI11</f>
        <v>1</v>
      </c>
      <c r="I137" s="52">
        <f>Drakstav!AJ11</f>
        <v>0</v>
      </c>
    </row>
    <row r="138" spans="2:9" ht="15">
      <c r="B138" s="1" t="s">
        <v>380</v>
      </c>
      <c r="C138" s="15" t="s">
        <v>180</v>
      </c>
      <c r="D138" s="41" t="s">
        <v>34</v>
      </c>
      <c r="E138" s="47">
        <f>Veselý!AF12</f>
        <v>4</v>
      </c>
      <c r="F138" s="5">
        <f>Veselý!AG12</f>
        <v>0</v>
      </c>
      <c r="G138" s="7">
        <f>Veselý!AH12</f>
        <v>1</v>
      </c>
      <c r="H138" s="47">
        <f>Veselý!AI12</f>
        <v>1</v>
      </c>
      <c r="I138" s="52">
        <f>Veselý!AJ12</f>
        <v>0</v>
      </c>
    </row>
    <row r="139" spans="2:9" ht="15">
      <c r="B139" s="1" t="s">
        <v>381</v>
      </c>
      <c r="C139" s="15" t="s">
        <v>167</v>
      </c>
      <c r="D139" s="41" t="s">
        <v>36</v>
      </c>
      <c r="E139" s="47">
        <f>Stařeč!AF21</f>
        <v>6</v>
      </c>
      <c r="F139" s="5">
        <f>Stařeč!AG21</f>
        <v>0</v>
      </c>
      <c r="G139" s="7">
        <f>Stařeč!AH21</f>
        <v>1</v>
      </c>
      <c r="H139" s="47">
        <f>Stařeč!AI21</f>
        <v>1</v>
      </c>
      <c r="I139" s="52">
        <f>Stařeč!AJ21</f>
        <v>0</v>
      </c>
    </row>
    <row r="140" spans="2:9" ht="15">
      <c r="B140" s="1" t="s">
        <v>382</v>
      </c>
      <c r="C140" s="15" t="s">
        <v>105</v>
      </c>
      <c r="D140" s="41" t="s">
        <v>32</v>
      </c>
      <c r="E140" s="47">
        <f>Okříšky!AF27</f>
        <v>6</v>
      </c>
      <c r="F140" s="5">
        <f>Okříšky!AG27</f>
        <v>0</v>
      </c>
      <c r="G140" s="7">
        <f>Okříšky!AH27</f>
        <v>1</v>
      </c>
      <c r="H140" s="47">
        <f>Okříšky!AI27</f>
        <v>1</v>
      </c>
      <c r="I140" s="52">
        <f>Okříšky!AJ27</f>
        <v>0</v>
      </c>
    </row>
    <row r="141" spans="2:9" ht="15">
      <c r="B141" s="1" t="s">
        <v>383</v>
      </c>
      <c r="C141" s="15" t="s">
        <v>95</v>
      </c>
      <c r="D141" s="41" t="s">
        <v>31</v>
      </c>
      <c r="E141" s="47">
        <f>'Lukáš B'!AF24</f>
        <v>10</v>
      </c>
      <c r="F141" s="5">
        <f>'Lukáš B'!AG24</f>
        <v>1</v>
      </c>
      <c r="G141" s="7">
        <f>'Lukáš B'!AH24</f>
        <v>0</v>
      </c>
      <c r="H141" s="47">
        <f>'Lukáš B'!AI24</f>
        <v>1</v>
      </c>
      <c r="I141" s="52">
        <f>'Lukáš B'!AJ24</f>
        <v>9</v>
      </c>
    </row>
    <row r="142" spans="2:9" ht="15">
      <c r="B142" s="1" t="s">
        <v>384</v>
      </c>
      <c r="C142" s="15" t="s">
        <v>143</v>
      </c>
      <c r="D142" s="41" t="s">
        <v>33</v>
      </c>
      <c r="E142" s="47">
        <f>Drakstav!AF13</f>
        <v>10</v>
      </c>
      <c r="F142" s="5">
        <f>Drakstav!AG13</f>
        <v>0</v>
      </c>
      <c r="G142" s="7">
        <f>Drakstav!AH13</f>
        <v>1</v>
      </c>
      <c r="H142" s="47">
        <f>Drakstav!AI13</f>
        <v>1</v>
      </c>
      <c r="I142" s="52">
        <f>Drakstav!AJ13</f>
        <v>9</v>
      </c>
    </row>
    <row r="143" spans="2:9" ht="15">
      <c r="B143" s="1" t="s">
        <v>385</v>
      </c>
      <c r="C143" s="15" t="s">
        <v>119</v>
      </c>
      <c r="D143" s="41" t="s">
        <v>35</v>
      </c>
      <c r="E143" s="47">
        <f>Krhov!AF8</f>
        <v>13</v>
      </c>
      <c r="F143" s="5">
        <f>Krhov!AG8</f>
        <v>0</v>
      </c>
      <c r="G143" s="7">
        <f>Krhov!AH8</f>
        <v>1</v>
      </c>
      <c r="H143" s="47">
        <f>Krhov!AI8</f>
        <v>1</v>
      </c>
      <c r="I143" s="52">
        <f>Krhov!AJ8</f>
        <v>9</v>
      </c>
    </row>
    <row r="144" spans="2:9" ht="15">
      <c r="B144" s="1" t="s">
        <v>386</v>
      </c>
      <c r="C144" s="15" t="s">
        <v>187</v>
      </c>
      <c r="D144" s="41" t="s">
        <v>34</v>
      </c>
      <c r="E144" s="47">
        <f>Veselý!AF20</f>
        <v>0</v>
      </c>
      <c r="F144" s="5">
        <f>Veselý!AG20</f>
        <v>0</v>
      </c>
      <c r="G144" s="7">
        <f>Veselý!AH20</f>
        <v>0</v>
      </c>
      <c r="H144" s="47">
        <f>Veselý!AI20</f>
        <v>0</v>
      </c>
      <c r="I144" s="52">
        <f>Veselý!AJ20</f>
        <v>0</v>
      </c>
    </row>
    <row r="145" spans="2:9" ht="15">
      <c r="B145" s="1" t="s">
        <v>387</v>
      </c>
      <c r="C145" s="15" t="s">
        <v>53</v>
      </c>
      <c r="D145" s="41" t="s">
        <v>0</v>
      </c>
      <c r="E145" s="47">
        <f>Pokojovice!AF21</f>
        <v>0</v>
      </c>
      <c r="F145" s="5">
        <f>Pokojovice!AG21</f>
        <v>0</v>
      </c>
      <c r="G145" s="7">
        <f>Pokojovice!AH21</f>
        <v>0</v>
      </c>
      <c r="H145" s="47">
        <f>Pokojovice!AI21</f>
        <v>0</v>
      </c>
      <c r="I145" s="52">
        <f>Pokojovice!AJ21</f>
        <v>0</v>
      </c>
    </row>
    <row r="146" spans="2:9" ht="15">
      <c r="B146" s="1" t="s">
        <v>388</v>
      </c>
      <c r="C146" s="15" t="s">
        <v>100</v>
      </c>
      <c r="D146" s="41" t="s">
        <v>32</v>
      </c>
      <c r="E146" s="47">
        <f>Okříšky!AF5</f>
        <v>0</v>
      </c>
      <c r="F146" s="5">
        <f>Okříšky!AG5</f>
        <v>0</v>
      </c>
      <c r="G146" s="7">
        <f>Okříšky!AH5</f>
        <v>0</v>
      </c>
      <c r="H146" s="47">
        <f>Okříšky!AI5</f>
        <v>0</v>
      </c>
      <c r="I146" s="52">
        <f>Okříšky!AJ5</f>
        <v>0</v>
      </c>
    </row>
    <row r="147" spans="2:9" ht="15">
      <c r="B147" s="1" t="s">
        <v>389</v>
      </c>
      <c r="C147" s="15" t="s">
        <v>210</v>
      </c>
      <c r="D147" s="41" t="s">
        <v>33</v>
      </c>
      <c r="E147" s="47">
        <f>Drakstav!AF24</f>
        <v>0</v>
      </c>
      <c r="F147" s="5">
        <f>Drakstav!AG24</f>
        <v>0</v>
      </c>
      <c r="G147" s="7">
        <f>Drakstav!AH24</f>
        <v>0</v>
      </c>
      <c r="H147" s="47">
        <f>Drakstav!AI24</f>
        <v>0</v>
      </c>
      <c r="I147" s="52">
        <f>Drakstav!AJ24</f>
        <v>0</v>
      </c>
    </row>
    <row r="148" spans="2:9" ht="15">
      <c r="B148" s="1" t="s">
        <v>390</v>
      </c>
      <c r="C148" s="15" t="s">
        <v>221</v>
      </c>
      <c r="D148" s="41" t="s">
        <v>32</v>
      </c>
      <c r="E148" s="47">
        <f>Okříšky!AF14</f>
        <v>0</v>
      </c>
      <c r="F148" s="5">
        <f>Okříšky!AG14</f>
        <v>0</v>
      </c>
      <c r="G148" s="7">
        <f>Okříšky!AH14</f>
        <v>0</v>
      </c>
      <c r="H148" s="47">
        <f>Okříšky!AI14</f>
        <v>0</v>
      </c>
      <c r="I148" s="52">
        <f>Okříšky!AJ14</f>
        <v>0</v>
      </c>
    </row>
    <row r="149" spans="2:9" ht="15">
      <c r="B149" s="1" t="s">
        <v>391</v>
      </c>
      <c r="C149" s="32" t="s">
        <v>207</v>
      </c>
      <c r="D149" s="41" t="s">
        <v>32</v>
      </c>
      <c r="E149" s="47">
        <f>Okříšky!AF10</f>
        <v>0</v>
      </c>
      <c r="F149" s="5">
        <f>Okříšky!AG10</f>
        <v>0</v>
      </c>
      <c r="G149" s="7">
        <f>Okříšky!AH10</f>
        <v>0</v>
      </c>
      <c r="H149" s="47">
        <f>Okříšky!AI10</f>
        <v>0</v>
      </c>
      <c r="I149" s="52">
        <f>Okříšky!AJ10</f>
        <v>0</v>
      </c>
    </row>
    <row r="150" spans="2:9" ht="15">
      <c r="B150" s="1" t="s">
        <v>392</v>
      </c>
      <c r="C150" s="32" t="s">
        <v>86</v>
      </c>
      <c r="D150" s="41" t="s">
        <v>35</v>
      </c>
      <c r="E150" s="47">
        <f>Krhov!AF14</f>
        <v>0</v>
      </c>
      <c r="F150" s="5">
        <f>Krhov!AG14</f>
        <v>0</v>
      </c>
      <c r="G150" s="7">
        <f>Krhov!AH14</f>
        <v>0</v>
      </c>
      <c r="H150" s="47">
        <f>Krhov!AI14</f>
        <v>0</v>
      </c>
      <c r="I150" s="52">
        <f>Krhov!AJ14</f>
        <v>0</v>
      </c>
    </row>
    <row r="151" spans="2:9" ht="15">
      <c r="B151" s="1" t="s">
        <v>393</v>
      </c>
      <c r="C151" s="32" t="s">
        <v>116</v>
      </c>
      <c r="D151" s="41" t="s">
        <v>32</v>
      </c>
      <c r="E151" s="47">
        <f>Okříšky!AF11</f>
        <v>0</v>
      </c>
      <c r="F151" s="5">
        <f>Okříšky!AG11</f>
        <v>0</v>
      </c>
      <c r="G151" s="7">
        <f>Okříšky!AH11</f>
        <v>0</v>
      </c>
      <c r="H151" s="47">
        <f>Okříšky!AI11</f>
        <v>0</v>
      </c>
      <c r="I151" s="52">
        <f>Okříšky!AJ11</f>
        <v>0</v>
      </c>
    </row>
    <row r="152" spans="2:9" ht="15">
      <c r="B152" s="1" t="s">
        <v>394</v>
      </c>
      <c r="C152" s="15" t="s">
        <v>164</v>
      </c>
      <c r="D152" s="41" t="s">
        <v>36</v>
      </c>
      <c r="E152" s="47">
        <f>Stařeč!AF18</f>
        <v>0</v>
      </c>
      <c r="F152" s="5">
        <f>Stařeč!AG18</f>
        <v>0</v>
      </c>
      <c r="G152" s="7">
        <f>Stařeč!AH18</f>
        <v>0</v>
      </c>
      <c r="H152" s="47">
        <f>Stařeč!AI18</f>
        <v>0</v>
      </c>
      <c r="I152" s="52">
        <f>Stařeč!AJ18</f>
        <v>0</v>
      </c>
    </row>
    <row r="153" spans="2:9" ht="15">
      <c r="B153" s="1" t="s">
        <v>395</v>
      </c>
      <c r="C153" s="32" t="s">
        <v>49</v>
      </c>
      <c r="D153" s="41" t="s">
        <v>0</v>
      </c>
      <c r="E153" s="47">
        <f>Pokojovice!AF17</f>
        <v>0</v>
      </c>
      <c r="F153" s="5">
        <f>Pokojovice!AG17</f>
        <v>0</v>
      </c>
      <c r="G153" s="7">
        <f>Pokojovice!AH17</f>
        <v>0</v>
      </c>
      <c r="H153" s="47">
        <f>Pokojovice!AI17</f>
        <v>0</v>
      </c>
      <c r="I153" s="52">
        <f>Pokojovice!AJ17</f>
        <v>0</v>
      </c>
    </row>
    <row r="154" spans="2:9" ht="15">
      <c r="B154" s="1" t="s">
        <v>396</v>
      </c>
      <c r="C154" s="15" t="s">
        <v>150</v>
      </c>
      <c r="D154" s="41" t="s">
        <v>33</v>
      </c>
      <c r="E154" s="47">
        <f>Drakstav!AF21</f>
        <v>0</v>
      </c>
      <c r="F154" s="5">
        <f>Drakstav!AG21</f>
        <v>0</v>
      </c>
      <c r="G154" s="7">
        <f>Drakstav!AH21</f>
        <v>0</v>
      </c>
      <c r="H154" s="47">
        <f>Drakstav!AI21</f>
        <v>0</v>
      </c>
      <c r="I154" s="52">
        <f>Drakstav!AJ21</f>
        <v>0</v>
      </c>
    </row>
    <row r="155" spans="2:9" ht="15">
      <c r="B155" s="1" t="s">
        <v>397</v>
      </c>
      <c r="C155" s="15" t="s">
        <v>181</v>
      </c>
      <c r="D155" s="41" t="s">
        <v>34</v>
      </c>
      <c r="E155" s="47">
        <f>Veselý!AF25</f>
        <v>0</v>
      </c>
      <c r="F155" s="5">
        <f>Veselý!AG25</f>
        <v>0</v>
      </c>
      <c r="G155" s="7">
        <f>Veselý!AH25</f>
        <v>0</v>
      </c>
      <c r="H155" s="47">
        <f>Veselý!AI25</f>
        <v>0</v>
      </c>
      <c r="I155" s="52">
        <f>Veselý!AJ25</f>
        <v>0</v>
      </c>
    </row>
    <row r="156" spans="2:9" ht="15">
      <c r="B156" s="1" t="s">
        <v>398</v>
      </c>
      <c r="C156" s="15" t="s">
        <v>56</v>
      </c>
      <c r="D156" s="41" t="s">
        <v>0</v>
      </c>
      <c r="E156" s="47">
        <f>Pokojovice!AF24</f>
        <v>0</v>
      </c>
      <c r="F156" s="5">
        <f>Pokojovice!AG24</f>
        <v>0</v>
      </c>
      <c r="G156" s="7">
        <f>Pokojovice!AH24</f>
        <v>0</v>
      </c>
      <c r="H156" s="47">
        <f>Pokojovice!AI24</f>
        <v>0</v>
      </c>
      <c r="I156" s="52">
        <f>Pokojovice!AJ24</f>
        <v>0</v>
      </c>
    </row>
    <row r="157" spans="2:9" ht="15">
      <c r="B157" s="1" t="s">
        <v>399</v>
      </c>
      <c r="C157" s="15" t="s">
        <v>127</v>
      </c>
      <c r="D157" s="41" t="s">
        <v>35</v>
      </c>
      <c r="E157" s="47">
        <f>Krhov!AF20</f>
        <v>0</v>
      </c>
      <c r="F157" s="5">
        <f>Krhov!AG20</f>
        <v>0</v>
      </c>
      <c r="G157" s="7">
        <f>Krhov!AH20</f>
        <v>0</v>
      </c>
      <c r="H157" s="47">
        <f>Krhov!AI20</f>
        <v>0</v>
      </c>
      <c r="I157" s="52">
        <f>Krhov!AJ20</f>
        <v>0</v>
      </c>
    </row>
    <row r="158" spans="2:9" ht="15">
      <c r="B158" s="1" t="s">
        <v>400</v>
      </c>
      <c r="C158" s="15" t="s">
        <v>101</v>
      </c>
      <c r="D158" s="41" t="s">
        <v>32</v>
      </c>
      <c r="E158" s="47">
        <f>Okříšky!AF7</f>
        <v>0</v>
      </c>
      <c r="F158" s="5">
        <f>Okříšky!AG7</f>
        <v>0</v>
      </c>
      <c r="G158" s="7">
        <f>Okříšky!AH7</f>
        <v>0</v>
      </c>
      <c r="H158" s="47">
        <f>Okříšky!AI7</f>
        <v>0</v>
      </c>
      <c r="I158" s="52">
        <f>Okříšky!AJ7</f>
        <v>0</v>
      </c>
    </row>
    <row r="159" spans="2:9" ht="15">
      <c r="B159" s="1" t="s">
        <v>401</v>
      </c>
      <c r="C159" s="15" t="s">
        <v>179</v>
      </c>
      <c r="D159" s="41" t="s">
        <v>34</v>
      </c>
      <c r="E159" s="47">
        <f>Veselý!AF27</f>
        <v>0</v>
      </c>
      <c r="F159" s="5">
        <f>Veselý!AG27</f>
        <v>0</v>
      </c>
      <c r="G159" s="7">
        <f>Veselý!AH27</f>
        <v>0</v>
      </c>
      <c r="H159" s="47">
        <f>Veselý!AI27</f>
        <v>0</v>
      </c>
      <c r="I159" s="52">
        <f>Veselý!AJ27</f>
        <v>0</v>
      </c>
    </row>
    <row r="160" spans="2:9" ht="15">
      <c r="B160" s="1" t="s">
        <v>402</v>
      </c>
      <c r="C160" s="15" t="s">
        <v>145</v>
      </c>
      <c r="D160" s="41" t="s">
        <v>33</v>
      </c>
      <c r="E160" s="47">
        <f>Drakstav!AF16</f>
        <v>0</v>
      </c>
      <c r="F160" s="5">
        <f>Drakstav!AG16</f>
        <v>0</v>
      </c>
      <c r="G160" s="7">
        <f>Drakstav!AH16</f>
        <v>0</v>
      </c>
      <c r="H160" s="47">
        <f>Drakstav!AI16</f>
        <v>0</v>
      </c>
      <c r="I160" s="52">
        <f>Drakstav!AJ16</f>
        <v>0</v>
      </c>
    </row>
    <row r="161" spans="2:9" ht="15">
      <c r="B161" s="1" t="s">
        <v>403</v>
      </c>
      <c r="C161" s="15" t="s">
        <v>147</v>
      </c>
      <c r="D161" s="41" t="s">
        <v>33</v>
      </c>
      <c r="E161" s="47">
        <f>Drakstav!AF18</f>
        <v>0</v>
      </c>
      <c r="F161" s="5">
        <f>Drakstav!AG18</f>
        <v>0</v>
      </c>
      <c r="G161" s="7">
        <f>Drakstav!AH18</f>
        <v>0</v>
      </c>
      <c r="H161" s="47">
        <f>Drakstav!AI18</f>
        <v>0</v>
      </c>
      <c r="I161" s="52">
        <f>Drakstav!AJ18</f>
        <v>0</v>
      </c>
    </row>
    <row r="162" spans="2:9" ht="15">
      <c r="B162" s="1" t="s">
        <v>404</v>
      </c>
      <c r="C162" s="15" t="s">
        <v>110</v>
      </c>
      <c r="D162" s="41" t="s">
        <v>32</v>
      </c>
      <c r="E162" s="47">
        <f>Okříšky!AF25</f>
        <v>0</v>
      </c>
      <c r="F162" s="5">
        <f>Okříšky!AG25</f>
        <v>0</v>
      </c>
      <c r="G162" s="7">
        <f>Okříšky!AH25</f>
        <v>0</v>
      </c>
      <c r="H162" s="47">
        <f>Okříšky!AI25</f>
        <v>0</v>
      </c>
      <c r="I162" s="52">
        <f>Okříšky!AJ25</f>
        <v>0</v>
      </c>
    </row>
    <row r="163" spans="2:9" ht="15">
      <c r="B163" s="1" t="s">
        <v>405</v>
      </c>
      <c r="C163" s="15" t="s">
        <v>240</v>
      </c>
      <c r="D163" s="41" t="s">
        <v>35</v>
      </c>
      <c r="E163" s="47">
        <f>Krhov!AF26</f>
        <v>0</v>
      </c>
      <c r="F163" s="5">
        <f>Krhov!AG26</f>
        <v>0</v>
      </c>
      <c r="G163" s="7">
        <f>Krhov!AH26</f>
        <v>0</v>
      </c>
      <c r="H163" s="47">
        <f>Krhov!AI26</f>
        <v>0</v>
      </c>
      <c r="I163" s="52">
        <f>Krhov!AJ26</f>
        <v>0</v>
      </c>
    </row>
    <row r="164" spans="2:9" ht="15">
      <c r="B164" s="1" t="s">
        <v>406</v>
      </c>
      <c r="C164" s="15" t="s">
        <v>232</v>
      </c>
      <c r="D164" s="41" t="s">
        <v>33</v>
      </c>
      <c r="E164" s="47">
        <f>Drakstav!AF23</f>
        <v>0</v>
      </c>
      <c r="F164" s="5">
        <f>Drakstav!AG23</f>
        <v>0</v>
      </c>
      <c r="G164" s="7">
        <f>Drakstav!AH23</f>
        <v>0</v>
      </c>
      <c r="H164" s="47">
        <f>Drakstav!AI23</f>
        <v>0</v>
      </c>
      <c r="I164" s="52">
        <f>Drakstav!AJ23</f>
        <v>0</v>
      </c>
    </row>
    <row r="165" spans="2:9" ht="15">
      <c r="B165" s="1" t="s">
        <v>407</v>
      </c>
      <c r="C165" s="15" t="s">
        <v>241</v>
      </c>
      <c r="D165" s="41" t="s">
        <v>35</v>
      </c>
      <c r="E165" s="47">
        <f>Krhov!AF27</f>
        <v>0</v>
      </c>
      <c r="F165" s="5">
        <f>Krhov!AG27</f>
        <v>0</v>
      </c>
      <c r="G165" s="7">
        <f>Krhov!AH27</f>
        <v>0</v>
      </c>
      <c r="H165" s="47">
        <f>Krhov!AI27</f>
        <v>0</v>
      </c>
      <c r="I165" s="52">
        <f>Krhov!AJ27</f>
        <v>0</v>
      </c>
    </row>
    <row r="166" spans="2:9" ht="15">
      <c r="B166" s="1" t="s">
        <v>408</v>
      </c>
      <c r="C166" s="15" t="s">
        <v>133</v>
      </c>
      <c r="D166" s="41" t="s">
        <v>35</v>
      </c>
      <c r="E166" s="47">
        <f>Krhov!AF28</f>
        <v>0</v>
      </c>
      <c r="F166" s="5">
        <f>Krhov!AG28</f>
        <v>0</v>
      </c>
      <c r="G166" s="7">
        <f>Krhov!AH28</f>
        <v>0</v>
      </c>
      <c r="H166" s="47">
        <f>Krhov!AI28</f>
        <v>0</v>
      </c>
      <c r="I166" s="52">
        <f>Krhov!AJ28</f>
        <v>0</v>
      </c>
    </row>
    <row r="167" spans="2:9" ht="15">
      <c r="B167" s="1" t="s">
        <v>409</v>
      </c>
      <c r="C167" s="15" t="s">
        <v>242</v>
      </c>
      <c r="D167" s="41" t="s">
        <v>35</v>
      </c>
      <c r="E167" s="47">
        <f>Krhov!AF29</f>
        <v>0</v>
      </c>
      <c r="F167" s="5">
        <f>Krhov!AG29</f>
        <v>0</v>
      </c>
      <c r="G167" s="7">
        <f>Krhov!AH29</f>
        <v>0</v>
      </c>
      <c r="H167" s="47">
        <f>Krhov!AI29</f>
        <v>0</v>
      </c>
      <c r="I167" s="52">
        <f>Krhov!AJ29</f>
        <v>0</v>
      </c>
    </row>
    <row r="168" spans="2:9" ht="15">
      <c r="B168" s="1" t="s">
        <v>410</v>
      </c>
      <c r="C168" s="15" t="s">
        <v>55</v>
      </c>
      <c r="D168" s="41" t="s">
        <v>0</v>
      </c>
      <c r="E168" s="47">
        <f>Pokojovice!AF23</f>
        <v>0</v>
      </c>
      <c r="F168" s="5">
        <f>Pokojovice!AG23</f>
        <v>0</v>
      </c>
      <c r="G168" s="7">
        <f>Pokojovice!AH23</f>
        <v>0</v>
      </c>
      <c r="H168" s="47">
        <f>Pokojovice!AI23</f>
        <v>0</v>
      </c>
      <c r="I168" s="52">
        <f>Pokojovice!AJ23</f>
        <v>0</v>
      </c>
    </row>
    <row r="169" spans="2:9" ht="15">
      <c r="B169" s="1" t="s">
        <v>411</v>
      </c>
      <c r="C169" s="15" t="s">
        <v>194</v>
      </c>
      <c r="D169" s="41" t="s">
        <v>32</v>
      </c>
      <c r="E169" s="47">
        <f>Okříšky!AF13</f>
        <v>0</v>
      </c>
      <c r="F169" s="5">
        <f>Okříšky!AG13</f>
        <v>0</v>
      </c>
      <c r="G169" s="7">
        <f>Okříšky!AH13</f>
        <v>0</v>
      </c>
      <c r="H169" s="47">
        <f>Okříšky!AI13</f>
        <v>0</v>
      </c>
      <c r="I169" s="52">
        <f>Okříšky!AJ13</f>
        <v>0</v>
      </c>
    </row>
    <row r="170" spans="2:9" ht="15">
      <c r="B170" s="1" t="s">
        <v>412</v>
      </c>
      <c r="C170" s="15" t="s">
        <v>219</v>
      </c>
      <c r="D170" s="41" t="s">
        <v>36</v>
      </c>
      <c r="E170" s="47">
        <f>Stařeč!AF7</f>
        <v>1</v>
      </c>
      <c r="F170" s="5">
        <f>Stařeč!AG7</f>
        <v>0</v>
      </c>
      <c r="G170" s="7">
        <f>Stařeč!AH7</f>
        <v>0</v>
      </c>
      <c r="H170" s="47">
        <f>Stařeč!AI7</f>
        <v>0</v>
      </c>
      <c r="I170" s="52">
        <f>Stařeč!AJ7</f>
        <v>0</v>
      </c>
    </row>
    <row r="171" spans="2:9" ht="15">
      <c r="B171" s="1" t="s">
        <v>413</v>
      </c>
      <c r="C171" s="15" t="s">
        <v>185</v>
      </c>
      <c r="D171" s="41" t="s">
        <v>34</v>
      </c>
      <c r="E171" s="47">
        <f>Veselý!AF26</f>
        <v>1</v>
      </c>
      <c r="F171" s="5">
        <f>Veselý!AG26</f>
        <v>0</v>
      </c>
      <c r="G171" s="7">
        <f>Veselý!AH26</f>
        <v>0</v>
      </c>
      <c r="H171" s="47">
        <f>Veselý!AI26</f>
        <v>0</v>
      </c>
      <c r="I171" s="52">
        <f>Veselý!AJ26</f>
        <v>0</v>
      </c>
    </row>
    <row r="172" spans="2:9" ht="15">
      <c r="B172" s="1" t="s">
        <v>414</v>
      </c>
      <c r="C172" s="15" t="s">
        <v>224</v>
      </c>
      <c r="D172" s="41" t="s">
        <v>0</v>
      </c>
      <c r="E172" s="47">
        <f>Pokojovice!AF28</f>
        <v>1</v>
      </c>
      <c r="F172" s="5">
        <f>Pokojovice!AG28</f>
        <v>0</v>
      </c>
      <c r="G172" s="7">
        <f>Pokojovice!AH28</f>
        <v>0</v>
      </c>
      <c r="H172" s="47">
        <f>Pokojovice!AI28</f>
        <v>0</v>
      </c>
      <c r="I172" s="52">
        <f>Pokojovice!AJ28</f>
        <v>0</v>
      </c>
    </row>
    <row r="173" spans="2:9" ht="15">
      <c r="B173" s="1" t="s">
        <v>415</v>
      </c>
      <c r="C173" s="15" t="s">
        <v>130</v>
      </c>
      <c r="D173" s="41" t="s">
        <v>35</v>
      </c>
      <c r="E173" s="47">
        <f>Krhov!AF23</f>
        <v>1</v>
      </c>
      <c r="F173" s="5">
        <f>Krhov!AG23</f>
        <v>0</v>
      </c>
      <c r="G173" s="7">
        <f>Krhov!AH23</f>
        <v>0</v>
      </c>
      <c r="H173" s="47">
        <f>Krhov!AI23</f>
        <v>0</v>
      </c>
      <c r="I173" s="52">
        <f>Krhov!AJ23</f>
        <v>0</v>
      </c>
    </row>
    <row r="174" spans="2:9" ht="15">
      <c r="B174" s="1" t="s">
        <v>416</v>
      </c>
      <c r="C174" s="32" t="s">
        <v>179</v>
      </c>
      <c r="D174" s="41" t="s">
        <v>34</v>
      </c>
      <c r="E174" s="47">
        <f>Veselý!AF10</f>
        <v>1</v>
      </c>
      <c r="F174" s="5">
        <f>Veselý!AG10</f>
        <v>0</v>
      </c>
      <c r="G174" s="7">
        <f>Veselý!AH10</f>
        <v>0</v>
      </c>
      <c r="H174" s="47">
        <f>Veselý!AI10</f>
        <v>0</v>
      </c>
      <c r="I174" s="52">
        <f>Veselý!AJ10</f>
        <v>0</v>
      </c>
    </row>
    <row r="175" spans="2:9" ht="15">
      <c r="B175" s="1" t="s">
        <v>417</v>
      </c>
      <c r="C175" s="15" t="s">
        <v>99</v>
      </c>
      <c r="D175" s="41" t="s">
        <v>31</v>
      </c>
      <c r="E175" s="47">
        <f>'Lukáš B'!AF29</f>
        <v>1</v>
      </c>
      <c r="F175" s="5">
        <f>'Lukáš B'!AG29</f>
        <v>0</v>
      </c>
      <c r="G175" s="7">
        <f>'Lukáš B'!AH29</f>
        <v>0</v>
      </c>
      <c r="H175" s="47">
        <f>'Lukáš B'!AI29</f>
        <v>0</v>
      </c>
      <c r="I175" s="52">
        <f>'Lukáš B'!AJ29</f>
        <v>0</v>
      </c>
    </row>
    <row r="176" spans="2:9" ht="15">
      <c r="B176" s="1" t="s">
        <v>418</v>
      </c>
      <c r="C176" s="110" t="s">
        <v>186</v>
      </c>
      <c r="D176" s="41" t="s">
        <v>30</v>
      </c>
      <c r="E176" s="47">
        <f>'Lukáš A'!AF7</f>
        <v>2</v>
      </c>
      <c r="F176" s="5">
        <f>'Lukáš A'!AG7</f>
        <v>0</v>
      </c>
      <c r="G176" s="7">
        <f>'Lukáš A'!AH7</f>
        <v>0</v>
      </c>
      <c r="H176" s="47">
        <f>'Lukáš A'!AI7</f>
        <v>0</v>
      </c>
      <c r="I176" s="52">
        <f>'Lukáš A'!AJ7</f>
        <v>0</v>
      </c>
    </row>
    <row r="177" spans="2:9" ht="15">
      <c r="B177" s="1" t="s">
        <v>419</v>
      </c>
      <c r="C177" s="32" t="s">
        <v>72</v>
      </c>
      <c r="D177" s="41" t="s">
        <v>30</v>
      </c>
      <c r="E177" s="47">
        <f>'Lukáš A'!AF12</f>
        <v>2</v>
      </c>
      <c r="F177" s="5">
        <f>'Lukáš A'!AG12</f>
        <v>0</v>
      </c>
      <c r="G177" s="7">
        <f>'Lukáš A'!AH12</f>
        <v>0</v>
      </c>
      <c r="H177" s="47">
        <f>'Lukáš A'!AI12</f>
        <v>0</v>
      </c>
      <c r="I177" s="52">
        <f>'Lukáš A'!AJ12</f>
        <v>0</v>
      </c>
    </row>
    <row r="178" spans="2:9" ht="15">
      <c r="B178" s="1" t="s">
        <v>420</v>
      </c>
      <c r="C178" s="15" t="s">
        <v>189</v>
      </c>
      <c r="D178" s="41" t="s">
        <v>34</v>
      </c>
      <c r="E178" s="47">
        <f>Veselý!AF24</f>
        <v>2</v>
      </c>
      <c r="F178" s="5">
        <f>Veselý!AG24</f>
        <v>0</v>
      </c>
      <c r="G178" s="7">
        <f>Veselý!AH24</f>
        <v>0</v>
      </c>
      <c r="H178" s="47">
        <f>Veselý!AI24</f>
        <v>0</v>
      </c>
      <c r="I178" s="52">
        <f>Veselý!AJ24</f>
        <v>3</v>
      </c>
    </row>
    <row r="179" spans="2:9" ht="15">
      <c r="B179" s="1" t="s">
        <v>421</v>
      </c>
      <c r="C179" s="15" t="s">
        <v>67</v>
      </c>
      <c r="D179" s="41" t="s">
        <v>34</v>
      </c>
      <c r="E179" s="47">
        <f>Veselý!AF18</f>
        <v>2</v>
      </c>
      <c r="F179" s="5">
        <f>Veselý!AG18</f>
        <v>0</v>
      </c>
      <c r="G179" s="7">
        <f>Veselý!AH18</f>
        <v>0</v>
      </c>
      <c r="H179" s="47">
        <f>Veselý!AI18</f>
        <v>0</v>
      </c>
      <c r="I179" s="52">
        <f>Veselý!AJ18</f>
        <v>0</v>
      </c>
    </row>
    <row r="180" spans="2:9" ht="15">
      <c r="B180" s="1" t="s">
        <v>422</v>
      </c>
      <c r="C180" s="15" t="s">
        <v>78</v>
      </c>
      <c r="D180" s="41" t="s">
        <v>31</v>
      </c>
      <c r="E180" s="47">
        <f>'Lukáš B'!AF18</f>
        <v>2</v>
      </c>
      <c r="F180" s="5">
        <f>'Lukáš B'!AG18</f>
        <v>0</v>
      </c>
      <c r="G180" s="7">
        <f>'Lukáš B'!AH18</f>
        <v>0</v>
      </c>
      <c r="H180" s="47">
        <f>'Lukáš B'!AI18</f>
        <v>0</v>
      </c>
      <c r="I180" s="52">
        <f>'Lukáš B'!AJ18</f>
        <v>0</v>
      </c>
    </row>
    <row r="181" spans="2:9" ht="15">
      <c r="B181" s="1" t="s">
        <v>423</v>
      </c>
      <c r="C181" s="15" t="s">
        <v>81</v>
      </c>
      <c r="D181" s="41" t="s">
        <v>30</v>
      </c>
      <c r="E181" s="47">
        <f>'Lukáš A'!AF21</f>
        <v>2</v>
      </c>
      <c r="F181" s="5">
        <f>'Lukáš A'!AG21</f>
        <v>0</v>
      </c>
      <c r="G181" s="7">
        <f>'Lukáš A'!AH21</f>
        <v>0</v>
      </c>
      <c r="H181" s="47">
        <f>'Lukáš A'!AI21</f>
        <v>0</v>
      </c>
      <c r="I181" s="52">
        <f>'Lukáš A'!AJ21</f>
        <v>0</v>
      </c>
    </row>
    <row r="182" spans="2:9" ht="15">
      <c r="B182" s="1" t="s">
        <v>424</v>
      </c>
      <c r="C182" s="15" t="s">
        <v>96</v>
      </c>
      <c r="D182" s="68" t="s">
        <v>31</v>
      </c>
      <c r="E182" s="70">
        <f>'Lukáš B'!AF25</f>
        <v>2</v>
      </c>
      <c r="F182" s="33">
        <f>'Lukáš B'!AG25</f>
        <v>0</v>
      </c>
      <c r="G182" s="35">
        <f>'Lukáš B'!AH25</f>
        <v>0</v>
      </c>
      <c r="H182" s="70">
        <f>'Lukáš B'!AI25</f>
        <v>0</v>
      </c>
      <c r="I182" s="71">
        <f>'Lukáš B'!AJ25</f>
        <v>3</v>
      </c>
    </row>
    <row r="183" spans="2:9" ht="15">
      <c r="B183" s="1" t="s">
        <v>425</v>
      </c>
      <c r="C183" s="15" t="s">
        <v>68</v>
      </c>
      <c r="D183" s="68" t="s">
        <v>31</v>
      </c>
      <c r="E183" s="70">
        <f>'Lukáš B'!AF7</f>
        <v>2</v>
      </c>
      <c r="F183" s="33">
        <f>'Lukáš B'!AG7</f>
        <v>0</v>
      </c>
      <c r="G183" s="74">
        <f>'Lukáš B'!AH7</f>
        <v>0</v>
      </c>
      <c r="H183" s="70">
        <f>'Lukáš B'!AI7</f>
        <v>0</v>
      </c>
      <c r="I183" s="71">
        <f>'Lukáš B'!AJ7</f>
        <v>0</v>
      </c>
    </row>
    <row r="184" spans="2:9" ht="15">
      <c r="B184" s="1" t="s">
        <v>426</v>
      </c>
      <c r="C184" s="15" t="s">
        <v>208</v>
      </c>
      <c r="D184" s="68" t="s">
        <v>30</v>
      </c>
      <c r="E184" s="70">
        <f>'Lukáš A'!AF25</f>
        <v>2</v>
      </c>
      <c r="F184" s="33">
        <f>'Lukáš A'!AG25</f>
        <v>0</v>
      </c>
      <c r="G184" s="74">
        <f>'Lukáš A'!AH25</f>
        <v>0</v>
      </c>
      <c r="H184" s="70">
        <f>'Lukáš A'!AI25</f>
        <v>0</v>
      </c>
      <c r="I184" s="71">
        <f>'Lukáš A'!AJ25</f>
        <v>0</v>
      </c>
    </row>
    <row r="185" spans="2:9" ht="15">
      <c r="B185" s="1" t="s">
        <v>427</v>
      </c>
      <c r="C185" s="15" t="s">
        <v>86</v>
      </c>
      <c r="D185" s="68" t="s">
        <v>31</v>
      </c>
      <c r="E185" s="70">
        <f>'Lukáš B'!AF8</f>
        <v>3</v>
      </c>
      <c r="F185" s="5">
        <f>'Lukáš B'!AG8</f>
        <v>0</v>
      </c>
      <c r="G185" s="7">
        <f>'Lukáš B'!AH8</f>
        <v>0</v>
      </c>
      <c r="H185" s="75">
        <f>'Lukáš B'!AI8</f>
        <v>0</v>
      </c>
      <c r="I185" s="52">
        <f>'Lukáš B'!AJ8</f>
        <v>0</v>
      </c>
    </row>
    <row r="186" spans="2:9" ht="15">
      <c r="B186" s="1" t="s">
        <v>428</v>
      </c>
      <c r="C186" s="15" t="s">
        <v>135</v>
      </c>
      <c r="D186" s="68" t="s">
        <v>33</v>
      </c>
      <c r="E186" s="70">
        <f>Drakstav!AF5</f>
        <v>3</v>
      </c>
      <c r="F186" s="33">
        <f>Drakstav!AG5</f>
        <v>0</v>
      </c>
      <c r="G186" s="74">
        <f>Drakstav!AH5</f>
        <v>0</v>
      </c>
      <c r="H186" s="70">
        <f>Drakstav!AI5</f>
        <v>0</v>
      </c>
      <c r="I186" s="71">
        <f>Drakstav!AJ5</f>
        <v>0</v>
      </c>
    </row>
    <row r="187" spans="2:9" ht="15">
      <c r="B187" s="1" t="s">
        <v>429</v>
      </c>
      <c r="C187" s="15" t="s">
        <v>66</v>
      </c>
      <c r="D187" s="68" t="s">
        <v>31</v>
      </c>
      <c r="E187" s="70">
        <f>'Lukáš B'!AF5</f>
        <v>3</v>
      </c>
      <c r="F187" s="137">
        <f>'Lukáš B'!AG5</f>
        <v>0</v>
      </c>
      <c r="G187" s="138">
        <f>'Lukáš B'!AH5</f>
        <v>0</v>
      </c>
      <c r="H187" s="70">
        <f>'Lukáš B'!AI5</f>
        <v>0</v>
      </c>
      <c r="I187" s="71">
        <f>'Lukáš B'!AJ5</f>
        <v>0</v>
      </c>
    </row>
    <row r="188" spans="2:9" ht="15">
      <c r="B188" s="1" t="s">
        <v>430</v>
      </c>
      <c r="C188" s="15" t="s">
        <v>67</v>
      </c>
      <c r="D188" s="68" t="s">
        <v>30</v>
      </c>
      <c r="E188" s="70">
        <f>'Lukáš A'!AF6</f>
        <v>4</v>
      </c>
      <c r="F188" s="33">
        <f>'Lukáš A'!AG6</f>
        <v>0</v>
      </c>
      <c r="G188" s="74">
        <f>'Lukáš A'!AH6</f>
        <v>0</v>
      </c>
      <c r="H188" s="70">
        <f>'Lukáš A'!AI6</f>
        <v>0</v>
      </c>
      <c r="I188" s="71">
        <f>'Lukáš A'!AJ6</f>
        <v>0</v>
      </c>
    </row>
    <row r="189" spans="2:9" ht="15">
      <c r="B189" s="1" t="s">
        <v>431</v>
      </c>
      <c r="C189" s="15" t="s">
        <v>213</v>
      </c>
      <c r="D189" s="68" t="s">
        <v>35</v>
      </c>
      <c r="E189" s="70">
        <f>Krhov!AF17</f>
        <v>4</v>
      </c>
      <c r="F189" s="33">
        <f>Krhov!AG17</f>
        <v>0</v>
      </c>
      <c r="G189" s="74">
        <f>Krhov!AH17</f>
        <v>0</v>
      </c>
      <c r="H189" s="70">
        <f>Krhov!AI17</f>
        <v>0</v>
      </c>
      <c r="I189" s="71">
        <f>Krhov!AJ17</f>
        <v>0</v>
      </c>
    </row>
    <row r="190" spans="2:9" ht="15">
      <c r="B190" s="1" t="s">
        <v>432</v>
      </c>
      <c r="C190" s="15" t="s">
        <v>97</v>
      </c>
      <c r="D190" s="74" t="s">
        <v>31</v>
      </c>
      <c r="E190" s="70">
        <f>'Lukáš B'!AF26</f>
        <v>4</v>
      </c>
      <c r="F190" s="33">
        <f>'Lukáš B'!AG26</f>
        <v>0</v>
      </c>
      <c r="G190" s="74">
        <f>'Lukáš B'!AH26</f>
        <v>0</v>
      </c>
      <c r="H190" s="70">
        <f>'Lukáš B'!AI26</f>
        <v>0</v>
      </c>
      <c r="I190" s="71">
        <f>'Lukáš B'!AJ26</f>
        <v>3</v>
      </c>
    </row>
    <row r="191" spans="2:9" ht="15">
      <c r="B191" s="1" t="s">
        <v>433</v>
      </c>
      <c r="C191" s="15" t="s">
        <v>188</v>
      </c>
      <c r="D191" s="68" t="s">
        <v>34</v>
      </c>
      <c r="E191" s="70">
        <f>Veselý!AF22</f>
        <v>6</v>
      </c>
      <c r="F191" s="33">
        <f>Veselý!AG22</f>
        <v>0</v>
      </c>
      <c r="G191" s="74">
        <f>Veselý!AH22</f>
        <v>0</v>
      </c>
      <c r="H191" s="70">
        <f>Veselý!AI22</f>
        <v>0</v>
      </c>
      <c r="I191" s="71">
        <f>Veselý!AJ22</f>
        <v>12</v>
      </c>
    </row>
    <row r="192" spans="2:9" ht="15">
      <c r="B192" s="1" t="s">
        <v>434</v>
      </c>
      <c r="C192" s="15" t="s">
        <v>155</v>
      </c>
      <c r="D192" s="74" t="s">
        <v>36</v>
      </c>
      <c r="E192" s="70">
        <f>Stařeč!AF6</f>
        <v>8</v>
      </c>
      <c r="F192" s="33">
        <f>Stařeč!AG6</f>
        <v>0</v>
      </c>
      <c r="G192" s="74">
        <f>Stařeč!AH6</f>
        <v>0</v>
      </c>
      <c r="H192" s="70">
        <f>Stařeč!AI6</f>
        <v>0</v>
      </c>
      <c r="I192" s="71">
        <f>Stařeč!AJ6</f>
        <v>0</v>
      </c>
    </row>
    <row r="193" spans="2:9" ht="15">
      <c r="B193" s="1" t="s">
        <v>435</v>
      </c>
      <c r="C193" s="15" t="s">
        <v>45</v>
      </c>
      <c r="D193" s="74" t="s">
        <v>0</v>
      </c>
      <c r="E193" s="70">
        <f>Pokojovice!AF13</f>
        <v>9</v>
      </c>
      <c r="F193" s="33">
        <f>Pokojovice!AG13</f>
        <v>0</v>
      </c>
      <c r="G193" s="74">
        <f>Pokojovice!AH13</f>
        <v>0</v>
      </c>
      <c r="H193" s="70">
        <f>Pokojovice!AI13</f>
        <v>0</v>
      </c>
      <c r="I193" s="71">
        <f>Pokojovice!AJ13</f>
        <v>0</v>
      </c>
    </row>
    <row r="194" spans="2:9" ht="15">
      <c r="B194" s="1" t="s">
        <v>436</v>
      </c>
      <c r="C194" s="15" t="s">
        <v>126</v>
      </c>
      <c r="D194" s="74" t="s">
        <v>35</v>
      </c>
      <c r="E194" s="70">
        <f>Krhov!AF19</f>
        <v>11</v>
      </c>
      <c r="F194" s="33">
        <f>Krhov!AG19</f>
        <v>0</v>
      </c>
      <c r="G194" s="74">
        <f>Krhov!AH19</f>
        <v>0</v>
      </c>
      <c r="H194" s="70">
        <f>Krhov!AI19</f>
        <v>0</v>
      </c>
      <c r="I194" s="71">
        <f>Krhov!AJ19</f>
        <v>12</v>
      </c>
    </row>
    <row r="195" spans="2:9" ht="15">
      <c r="B195" s="1" t="s">
        <v>437</v>
      </c>
      <c r="C195" s="15" t="s">
        <v>238</v>
      </c>
      <c r="D195" s="74" t="s">
        <v>35</v>
      </c>
      <c r="E195" s="70">
        <f>Krhov!AF10</f>
        <v>12</v>
      </c>
      <c r="F195" s="33">
        <f>Krhov!AG10</f>
        <v>0</v>
      </c>
      <c r="G195" s="84">
        <f>Krhov!AH10</f>
        <v>0</v>
      </c>
      <c r="H195" s="88">
        <f>Krhov!AI10</f>
        <v>0</v>
      </c>
      <c r="I195" s="71">
        <f>Krhov!AJ10</f>
        <v>0</v>
      </c>
    </row>
    <row r="196" spans="2:9" ht="15">
      <c r="B196" s="1" t="s">
        <v>438</v>
      </c>
      <c r="C196" s="15" t="s">
        <v>67</v>
      </c>
      <c r="D196" s="85" t="s">
        <v>31</v>
      </c>
      <c r="E196" s="70">
        <f>'Lukáš B'!AF6</f>
        <v>12</v>
      </c>
      <c r="F196" s="5">
        <f>'Lukáš B'!AG6</f>
        <v>0</v>
      </c>
      <c r="G196" s="86">
        <f>'Lukáš B'!AH6</f>
        <v>0</v>
      </c>
      <c r="H196" s="75">
        <f>'Lukáš B'!AI6</f>
        <v>0</v>
      </c>
      <c r="I196" s="52">
        <f>'Lukáš B'!AJ6</f>
        <v>3</v>
      </c>
    </row>
    <row r="197" spans="2:9" ht="15">
      <c r="B197" s="1" t="s">
        <v>439</v>
      </c>
      <c r="C197" s="15" t="s">
        <v>231</v>
      </c>
      <c r="D197" s="74" t="s">
        <v>33</v>
      </c>
      <c r="E197" s="70">
        <f>Drakstav!AF15</f>
        <v>14</v>
      </c>
      <c r="F197" s="33">
        <f>Drakstav!AG15</f>
        <v>0</v>
      </c>
      <c r="G197" s="84">
        <f>Drakstav!AH15</f>
        <v>0</v>
      </c>
      <c r="H197" s="88">
        <f>Drakstav!AI15</f>
        <v>0</v>
      </c>
      <c r="I197" s="71">
        <f>Drakstav!AJ15</f>
        <v>3</v>
      </c>
    </row>
    <row r="198" spans="2:9" ht="15">
      <c r="B198" s="1" t="s">
        <v>440</v>
      </c>
      <c r="C198" s="15" t="s">
        <v>152</v>
      </c>
      <c r="D198" s="74" t="s">
        <v>36</v>
      </c>
      <c r="E198" s="70">
        <f>Stařeč!AF5</f>
        <v>14</v>
      </c>
      <c r="F198" s="33">
        <f>Stařeč!AG5</f>
        <v>0</v>
      </c>
      <c r="G198" s="84">
        <f>Stařeč!AH5</f>
        <v>0</v>
      </c>
      <c r="H198" s="88">
        <f>Stařeč!AI5</f>
        <v>0</v>
      </c>
      <c r="I198" s="71">
        <f>Stařeč!AJ5</f>
        <v>0</v>
      </c>
    </row>
    <row r="199" spans="2:9" ht="15">
      <c r="B199" s="1" t="s">
        <v>441</v>
      </c>
      <c r="C199" s="32" t="s">
        <v>66</v>
      </c>
      <c r="D199" s="74" t="s">
        <v>30</v>
      </c>
      <c r="E199" s="70">
        <f>'Lukáš A'!AF5</f>
        <v>14</v>
      </c>
      <c r="F199" s="33">
        <f>'Lukáš A'!AG5</f>
        <v>0</v>
      </c>
      <c r="G199" s="84">
        <f>'Lukáš A'!AH5</f>
        <v>0</v>
      </c>
      <c r="H199" s="88">
        <f>'Lukáš A'!AI5</f>
        <v>0</v>
      </c>
      <c r="I199" s="71">
        <f>'Lukáš A'!AJ5</f>
        <v>6</v>
      </c>
    </row>
    <row r="200" spans="2:9" ht="15">
      <c r="B200" s="1" t="s">
        <v>442</v>
      </c>
      <c r="C200" s="32" t="s">
        <v>37</v>
      </c>
      <c r="D200" s="74" t="s">
        <v>0</v>
      </c>
      <c r="E200" s="47">
        <f>Pokojovice!AF5</f>
        <v>14</v>
      </c>
      <c r="F200" s="33">
        <f>Pokojovice!AG5</f>
        <v>0</v>
      </c>
      <c r="G200" s="84">
        <f>Pokojovice!AH5</f>
        <v>0</v>
      </c>
      <c r="H200" s="88">
        <f>Pokojovice!AI5</f>
        <v>0</v>
      </c>
      <c r="I200" s="71">
        <f>Pokojovice!AJ5</f>
        <v>0</v>
      </c>
    </row>
    <row r="201" spans="2:9" ht="15">
      <c r="B201" s="1" t="s">
        <v>443</v>
      </c>
      <c r="C201" s="32" t="s">
        <v>234</v>
      </c>
      <c r="D201" s="74" t="s">
        <v>33</v>
      </c>
      <c r="E201" s="47">
        <f>Drakstav!AF26</f>
        <v>14</v>
      </c>
      <c r="F201" s="33">
        <f>Drakstav!AG26</f>
        <v>0</v>
      </c>
      <c r="G201" s="84">
        <f>Drakstav!AH26</f>
        <v>0</v>
      </c>
      <c r="H201" s="88">
        <f>Drakstav!AI26</f>
        <v>0</v>
      </c>
      <c r="I201" s="71">
        <f>Drakstav!AJ26</f>
        <v>0</v>
      </c>
    </row>
    <row r="202" spans="2:9" ht="15">
      <c r="B202" s="1" t="s">
        <v>444</v>
      </c>
      <c r="C202" s="32" t="s">
        <v>183</v>
      </c>
      <c r="D202" s="74" t="s">
        <v>34</v>
      </c>
      <c r="E202" s="70">
        <f>Veselý!AF17</f>
        <v>15</v>
      </c>
      <c r="F202" s="33">
        <f>Veselý!AG17</f>
        <v>0</v>
      </c>
      <c r="G202" s="84">
        <f>Veselý!AH17</f>
        <v>0</v>
      </c>
      <c r="H202" s="88">
        <f>Veselý!AI17</f>
        <v>0</v>
      </c>
      <c r="I202" s="71">
        <f>Veselý!AJ17</f>
        <v>0</v>
      </c>
    </row>
    <row r="203" spans="2:9" ht="15.75" thickBot="1">
      <c r="B203" s="1" t="s">
        <v>445</v>
      </c>
      <c r="C203" s="16" t="s">
        <v>102</v>
      </c>
      <c r="D203" s="72" t="s">
        <v>32</v>
      </c>
      <c r="E203" s="48">
        <f>Okříšky!AF6</f>
        <v>17</v>
      </c>
      <c r="F203" s="11">
        <f>Okříšky!AG6</f>
        <v>0</v>
      </c>
      <c r="G203" s="83">
        <f>Okříšky!AH6</f>
        <v>0</v>
      </c>
      <c r="H203" s="101">
        <f>Okříšky!AI6</f>
        <v>0</v>
      </c>
      <c r="I203" s="102">
        <f>Okříšky!AJ6</f>
        <v>0</v>
      </c>
    </row>
  </sheetData>
  <sheetProtection/>
  <autoFilter ref="C3:I182">
    <sortState ref="C4:I203">
      <sortCondition descending="1" sortBy="value" ref="H4:H203"/>
    </sortState>
  </autoFilter>
  <mergeCells count="3">
    <mergeCell ref="L2:Q2"/>
    <mergeCell ref="K17:Q17"/>
    <mergeCell ref="K32:Q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J96"/>
  <sheetViews>
    <sheetView zoomScalePageLayoutView="0" workbookViewId="0" topLeftCell="A61">
      <selection activeCell="Z75" sqref="Z75"/>
    </sheetView>
  </sheetViews>
  <sheetFormatPr defaultColWidth="9.140625" defaultRowHeight="15"/>
  <cols>
    <col min="2" max="2" width="21.140625" style="0" customWidth="1"/>
    <col min="3" max="6" width="3.7109375" style="1" customWidth="1"/>
    <col min="7" max="30" width="3.7109375" style="0" customWidth="1"/>
    <col min="32" max="32" width="4.140625" style="0" bestFit="1" customWidth="1"/>
    <col min="33" max="34" width="4.140625" style="0" customWidth="1"/>
    <col min="35" max="35" width="5.28125" style="0" customWidth="1"/>
    <col min="36" max="36" width="5.7109375" style="0" customWidth="1"/>
  </cols>
  <sheetData>
    <row r="2" ht="15.75" thickBot="1"/>
    <row r="3" spans="2:36" ht="15">
      <c r="B3" s="169" t="s">
        <v>0</v>
      </c>
      <c r="C3" s="174" t="s">
        <v>10</v>
      </c>
      <c r="D3" s="175"/>
      <c r="E3" s="175"/>
      <c r="F3" s="176"/>
      <c r="G3" s="174" t="s">
        <v>6</v>
      </c>
      <c r="H3" s="175"/>
      <c r="I3" s="175"/>
      <c r="J3" s="176"/>
      <c r="K3" s="174" t="s">
        <v>9</v>
      </c>
      <c r="L3" s="175"/>
      <c r="M3" s="175"/>
      <c r="N3" s="176"/>
      <c r="O3" s="174" t="s">
        <v>11</v>
      </c>
      <c r="P3" s="175"/>
      <c r="Q3" s="175"/>
      <c r="R3" s="176"/>
      <c r="S3" s="174" t="s">
        <v>12</v>
      </c>
      <c r="T3" s="175"/>
      <c r="U3" s="175"/>
      <c r="V3" s="176"/>
      <c r="W3" s="174" t="s">
        <v>8</v>
      </c>
      <c r="X3" s="175"/>
      <c r="Y3" s="175"/>
      <c r="Z3" s="176"/>
      <c r="AA3" s="174" t="s">
        <v>13</v>
      </c>
      <c r="AB3" s="175"/>
      <c r="AC3" s="175"/>
      <c r="AD3" s="176"/>
      <c r="AF3" s="177" t="s">
        <v>61</v>
      </c>
      <c r="AG3" s="178"/>
      <c r="AH3" s="178"/>
      <c r="AI3" s="179"/>
      <c r="AJ3" s="180"/>
    </row>
    <row r="4" spans="2:36" ht="15.75" thickBot="1">
      <c r="B4" s="170"/>
      <c r="C4" s="11" t="s">
        <v>22</v>
      </c>
      <c r="D4" s="12" t="s">
        <v>58</v>
      </c>
      <c r="E4" s="12" t="s">
        <v>59</v>
      </c>
      <c r="F4" s="13" t="s">
        <v>60</v>
      </c>
      <c r="G4" s="11" t="s">
        <v>22</v>
      </c>
      <c r="H4" s="12" t="s">
        <v>58</v>
      </c>
      <c r="I4" s="12" t="s">
        <v>59</v>
      </c>
      <c r="J4" s="13" t="s">
        <v>60</v>
      </c>
      <c r="K4" s="11" t="s">
        <v>22</v>
      </c>
      <c r="L4" s="12" t="s">
        <v>58</v>
      </c>
      <c r="M4" s="12" t="s">
        <v>59</v>
      </c>
      <c r="N4" s="13" t="s">
        <v>60</v>
      </c>
      <c r="O4" s="11" t="s">
        <v>22</v>
      </c>
      <c r="P4" s="12" t="s">
        <v>58</v>
      </c>
      <c r="Q4" s="12" t="s">
        <v>59</v>
      </c>
      <c r="R4" s="13" t="s">
        <v>60</v>
      </c>
      <c r="S4" s="11" t="s">
        <v>22</v>
      </c>
      <c r="T4" s="12" t="s">
        <v>58</v>
      </c>
      <c r="U4" s="12" t="s">
        <v>59</v>
      </c>
      <c r="V4" s="13" t="s">
        <v>60</v>
      </c>
      <c r="W4" s="11" t="s">
        <v>22</v>
      </c>
      <c r="X4" s="12" t="s">
        <v>58</v>
      </c>
      <c r="Y4" s="12" t="s">
        <v>59</v>
      </c>
      <c r="Z4" s="13" t="s">
        <v>60</v>
      </c>
      <c r="AA4" s="11" t="s">
        <v>22</v>
      </c>
      <c r="AB4" s="12" t="s">
        <v>58</v>
      </c>
      <c r="AC4" s="12" t="s">
        <v>59</v>
      </c>
      <c r="AD4" s="13" t="s">
        <v>60</v>
      </c>
      <c r="AF4" s="27" t="s">
        <v>64</v>
      </c>
      <c r="AG4" s="28" t="s">
        <v>58</v>
      </c>
      <c r="AH4" s="29" t="s">
        <v>59</v>
      </c>
      <c r="AI4" s="30" t="s">
        <v>62</v>
      </c>
      <c r="AJ4" s="31" t="s">
        <v>63</v>
      </c>
    </row>
    <row r="5" spans="1:36" ht="15">
      <c r="A5" t="s">
        <v>190</v>
      </c>
      <c r="B5" s="14" t="s">
        <v>37</v>
      </c>
      <c r="C5" s="8"/>
      <c r="D5" s="9"/>
      <c r="E5" s="9"/>
      <c r="F5" s="10"/>
      <c r="G5" s="8"/>
      <c r="H5" s="9"/>
      <c r="I5" s="9"/>
      <c r="J5" s="10"/>
      <c r="K5" s="8"/>
      <c r="L5" s="9"/>
      <c r="M5" s="9"/>
      <c r="N5" s="10"/>
      <c r="O5" s="8">
        <v>1</v>
      </c>
      <c r="P5" s="9"/>
      <c r="Q5" s="9"/>
      <c r="R5" s="10"/>
      <c r="S5" s="8">
        <v>1</v>
      </c>
      <c r="T5" s="9"/>
      <c r="U5" s="9"/>
      <c r="V5" s="10"/>
      <c r="W5" s="8">
        <v>1</v>
      </c>
      <c r="X5" s="9"/>
      <c r="Y5" s="9"/>
      <c r="Z5" s="10"/>
      <c r="AA5" s="8">
        <v>1</v>
      </c>
      <c r="AB5" s="9"/>
      <c r="AC5" s="9"/>
      <c r="AD5" s="10"/>
      <c r="AF5" s="62">
        <f aca="true" t="shared" si="0" ref="AF5:AF29">SUM(C5,G5,K5,O5,S5,W5,AA5,C36,G36,K36,O36,S36,W36,AA36,C67,G67,K67,O67,S67,W67,AA67)</f>
        <v>14</v>
      </c>
      <c r="AG5" s="62">
        <f aca="true" t="shared" si="1" ref="AG5:AG29">SUM(D5,H5,L5,P5,T5,X5,AB5,D36,H36,L36,P36,T36,X36,AB36,D67,H67,L67,P67,T67,X67,AB67)</f>
        <v>0</v>
      </c>
      <c r="AH5" s="64">
        <f aca="true" t="shared" si="2" ref="AH5:AH29">SUM(E5,I5,M5,Q5,U5,Y5,AC5,E36,I36,M36,Q36,U36,Y36,AC36,E67,I67,M67,Q67,U67,Y67,AC67)</f>
        <v>0</v>
      </c>
      <c r="AI5" s="17">
        <f>SUM(AG5:AH5)</f>
        <v>0</v>
      </c>
      <c r="AJ5" s="65">
        <f aca="true" t="shared" si="3" ref="AJ5:AJ30">SUM(F5,J5,N5,R5,V5,Z5,AD5,F36,J36,N36,R36,V36,Z36,AD36,F67,J67,N67,R67,V67,Z67,AD67)</f>
        <v>0</v>
      </c>
    </row>
    <row r="6" spans="2:36" ht="15">
      <c r="B6" s="15" t="s">
        <v>38</v>
      </c>
      <c r="C6" s="5"/>
      <c r="D6" s="6"/>
      <c r="E6" s="6"/>
      <c r="F6" s="7"/>
      <c r="G6" s="5"/>
      <c r="H6" s="6"/>
      <c r="I6" s="6"/>
      <c r="J6" s="7"/>
      <c r="K6" s="5">
        <v>1</v>
      </c>
      <c r="L6" s="6">
        <v>1</v>
      </c>
      <c r="M6" s="6"/>
      <c r="N6" s="7"/>
      <c r="O6" s="5">
        <v>1</v>
      </c>
      <c r="P6" s="6"/>
      <c r="Q6" s="6"/>
      <c r="R6" s="7"/>
      <c r="S6" s="5">
        <v>1</v>
      </c>
      <c r="T6" s="6"/>
      <c r="U6" s="6"/>
      <c r="V6" s="7"/>
      <c r="W6" s="5">
        <v>1</v>
      </c>
      <c r="X6" s="6">
        <v>1</v>
      </c>
      <c r="Y6" s="6"/>
      <c r="Z6" s="7">
        <v>3</v>
      </c>
      <c r="AA6" s="5">
        <v>1</v>
      </c>
      <c r="AB6" s="6"/>
      <c r="AC6" s="6"/>
      <c r="AD6" s="7"/>
      <c r="AF6" s="41">
        <f t="shared" si="0"/>
        <v>13</v>
      </c>
      <c r="AG6" s="5">
        <f t="shared" si="1"/>
        <v>7</v>
      </c>
      <c r="AH6" s="7">
        <f t="shared" si="2"/>
        <v>1</v>
      </c>
      <c r="AI6" s="24">
        <f aca="true" t="shared" si="4" ref="AI6:AI20">SUM(AG6:AH6)</f>
        <v>8</v>
      </c>
      <c r="AJ6" s="37">
        <f t="shared" si="3"/>
        <v>15</v>
      </c>
    </row>
    <row r="7" spans="2:36" ht="15">
      <c r="B7" s="15" t="s">
        <v>39</v>
      </c>
      <c r="C7" s="5"/>
      <c r="D7" s="6"/>
      <c r="E7" s="6"/>
      <c r="F7" s="7"/>
      <c r="G7" s="5"/>
      <c r="H7" s="6"/>
      <c r="I7" s="6"/>
      <c r="J7" s="7"/>
      <c r="K7" s="5">
        <v>1</v>
      </c>
      <c r="L7" s="6">
        <v>1</v>
      </c>
      <c r="M7" s="6">
        <v>1</v>
      </c>
      <c r="N7" s="7">
        <v>3</v>
      </c>
      <c r="O7" s="5"/>
      <c r="P7" s="6"/>
      <c r="Q7" s="6"/>
      <c r="R7" s="7"/>
      <c r="S7" s="5"/>
      <c r="T7" s="6"/>
      <c r="U7" s="6"/>
      <c r="V7" s="7"/>
      <c r="W7" s="5">
        <v>1</v>
      </c>
      <c r="X7" s="6">
        <v>1</v>
      </c>
      <c r="Y7" s="6"/>
      <c r="Z7" s="7"/>
      <c r="AA7" s="5"/>
      <c r="AB7" s="6"/>
      <c r="AC7" s="6"/>
      <c r="AD7" s="7"/>
      <c r="AF7" s="41">
        <f t="shared" si="0"/>
        <v>8</v>
      </c>
      <c r="AG7" s="5">
        <f t="shared" si="1"/>
        <v>5</v>
      </c>
      <c r="AH7" s="7">
        <f t="shared" si="2"/>
        <v>7</v>
      </c>
      <c r="AI7" s="24">
        <f t="shared" si="4"/>
        <v>12</v>
      </c>
      <c r="AJ7" s="37">
        <f t="shared" si="3"/>
        <v>18</v>
      </c>
    </row>
    <row r="8" spans="2:36" ht="15">
      <c r="B8" s="15" t="s">
        <v>40</v>
      </c>
      <c r="C8" s="5"/>
      <c r="D8" s="6"/>
      <c r="E8" s="6"/>
      <c r="F8" s="7"/>
      <c r="G8" s="5"/>
      <c r="H8" s="6"/>
      <c r="I8" s="6"/>
      <c r="J8" s="7"/>
      <c r="K8" s="5">
        <v>1</v>
      </c>
      <c r="L8" s="6">
        <v>3</v>
      </c>
      <c r="M8" s="6">
        <v>1</v>
      </c>
      <c r="N8" s="7">
        <v>6</v>
      </c>
      <c r="O8" s="5">
        <v>1</v>
      </c>
      <c r="P8" s="6">
        <v>4</v>
      </c>
      <c r="Q8" s="6">
        <v>3</v>
      </c>
      <c r="R8" s="7"/>
      <c r="S8" s="5">
        <v>1</v>
      </c>
      <c r="T8" s="6">
        <v>5</v>
      </c>
      <c r="U8" s="6">
        <v>1</v>
      </c>
      <c r="V8" s="7"/>
      <c r="W8" s="5">
        <v>1</v>
      </c>
      <c r="X8" s="6"/>
      <c r="Y8" s="6"/>
      <c r="Z8" s="7"/>
      <c r="AA8" s="5"/>
      <c r="AB8" s="6"/>
      <c r="AC8" s="6"/>
      <c r="AD8" s="7"/>
      <c r="AF8" s="41">
        <f t="shared" si="0"/>
        <v>11</v>
      </c>
      <c r="AG8" s="5">
        <f t="shared" si="1"/>
        <v>25</v>
      </c>
      <c r="AH8" s="7">
        <f t="shared" si="2"/>
        <v>16</v>
      </c>
      <c r="AI8" s="24">
        <f t="shared" si="4"/>
        <v>41</v>
      </c>
      <c r="AJ8" s="37">
        <f t="shared" si="3"/>
        <v>15</v>
      </c>
    </row>
    <row r="9" spans="2:36" ht="15">
      <c r="B9" s="15" t="s">
        <v>41</v>
      </c>
      <c r="C9" s="5"/>
      <c r="D9" s="6"/>
      <c r="E9" s="6"/>
      <c r="F9" s="7"/>
      <c r="G9" s="5"/>
      <c r="H9" s="6"/>
      <c r="I9" s="6"/>
      <c r="J9" s="7"/>
      <c r="K9" s="5"/>
      <c r="L9" s="6"/>
      <c r="M9" s="6"/>
      <c r="N9" s="7"/>
      <c r="O9" s="5">
        <v>1</v>
      </c>
      <c r="P9" s="6">
        <v>1</v>
      </c>
      <c r="Q9" s="6">
        <v>1</v>
      </c>
      <c r="R9" s="7"/>
      <c r="S9" s="5"/>
      <c r="T9" s="6"/>
      <c r="U9" s="6"/>
      <c r="V9" s="7"/>
      <c r="W9" s="5">
        <v>1</v>
      </c>
      <c r="X9" s="6"/>
      <c r="Y9" s="6">
        <v>3</v>
      </c>
      <c r="Z9" s="7">
        <v>3</v>
      </c>
      <c r="AA9" s="5">
        <v>1</v>
      </c>
      <c r="AB9" s="6">
        <v>2</v>
      </c>
      <c r="AC9" s="6"/>
      <c r="AD9" s="7"/>
      <c r="AF9" s="41">
        <f t="shared" si="0"/>
        <v>10</v>
      </c>
      <c r="AG9" s="5">
        <f t="shared" si="1"/>
        <v>14</v>
      </c>
      <c r="AH9" s="7">
        <f t="shared" si="2"/>
        <v>19</v>
      </c>
      <c r="AI9" s="24">
        <f t="shared" si="4"/>
        <v>33</v>
      </c>
      <c r="AJ9" s="37">
        <f t="shared" si="3"/>
        <v>12</v>
      </c>
    </row>
    <row r="10" spans="2:36" ht="15">
      <c r="B10" s="15" t="s">
        <v>42</v>
      </c>
      <c r="C10" s="5"/>
      <c r="D10" s="6"/>
      <c r="E10" s="6"/>
      <c r="F10" s="7"/>
      <c r="G10" s="5"/>
      <c r="H10" s="6"/>
      <c r="I10" s="6"/>
      <c r="J10" s="7"/>
      <c r="K10" s="5"/>
      <c r="L10" s="6"/>
      <c r="M10" s="6"/>
      <c r="N10" s="7"/>
      <c r="O10" s="5"/>
      <c r="P10" s="6"/>
      <c r="Q10" s="6"/>
      <c r="R10" s="7"/>
      <c r="S10" s="5"/>
      <c r="T10" s="6"/>
      <c r="U10" s="6"/>
      <c r="V10" s="7"/>
      <c r="W10" s="5"/>
      <c r="X10" s="6"/>
      <c r="Y10" s="6"/>
      <c r="Z10" s="7"/>
      <c r="AA10" s="5"/>
      <c r="AB10" s="6"/>
      <c r="AC10" s="6"/>
      <c r="AD10" s="7"/>
      <c r="AF10" s="41">
        <f t="shared" si="0"/>
        <v>0</v>
      </c>
      <c r="AG10" s="5">
        <f t="shared" si="1"/>
        <v>0</v>
      </c>
      <c r="AH10" s="7">
        <f t="shared" si="2"/>
        <v>0</v>
      </c>
      <c r="AI10" s="24">
        <f t="shared" si="4"/>
        <v>0</v>
      </c>
      <c r="AJ10" s="37">
        <f t="shared" si="3"/>
        <v>0</v>
      </c>
    </row>
    <row r="11" spans="2:36" ht="15">
      <c r="B11" s="15" t="s">
        <v>43</v>
      </c>
      <c r="C11" s="5"/>
      <c r="D11" s="6"/>
      <c r="E11" s="6"/>
      <c r="F11" s="7"/>
      <c r="G11" s="5"/>
      <c r="H11" s="6"/>
      <c r="I11" s="6"/>
      <c r="J11" s="7"/>
      <c r="K11" s="5">
        <v>1</v>
      </c>
      <c r="L11" s="6">
        <v>2</v>
      </c>
      <c r="M11" s="6">
        <v>1</v>
      </c>
      <c r="N11" s="7"/>
      <c r="O11" s="5">
        <v>1</v>
      </c>
      <c r="P11" s="6">
        <v>1</v>
      </c>
      <c r="Q11" s="6">
        <v>1</v>
      </c>
      <c r="R11" s="7">
        <v>6</v>
      </c>
      <c r="S11" s="5"/>
      <c r="T11" s="6"/>
      <c r="U11" s="6"/>
      <c r="V11" s="7"/>
      <c r="W11" s="5">
        <v>1</v>
      </c>
      <c r="X11" s="6">
        <v>2</v>
      </c>
      <c r="Y11" s="6">
        <v>1</v>
      </c>
      <c r="Z11" s="7">
        <v>3</v>
      </c>
      <c r="AA11" s="5">
        <v>1</v>
      </c>
      <c r="AB11" s="6"/>
      <c r="AC11" s="6"/>
      <c r="AD11" s="7"/>
      <c r="AF11" s="41">
        <f t="shared" si="0"/>
        <v>14</v>
      </c>
      <c r="AG11" s="5">
        <f t="shared" si="1"/>
        <v>7</v>
      </c>
      <c r="AH11" s="7">
        <f t="shared" si="2"/>
        <v>4</v>
      </c>
      <c r="AI11" s="24">
        <f t="shared" si="4"/>
        <v>11</v>
      </c>
      <c r="AJ11" s="37">
        <f t="shared" si="3"/>
        <v>21</v>
      </c>
    </row>
    <row r="12" spans="2:36" ht="15">
      <c r="B12" s="15" t="s">
        <v>44</v>
      </c>
      <c r="C12" s="5"/>
      <c r="D12" s="6"/>
      <c r="E12" s="6"/>
      <c r="F12" s="7"/>
      <c r="G12" s="5"/>
      <c r="H12" s="6"/>
      <c r="I12" s="6"/>
      <c r="J12" s="7"/>
      <c r="K12" s="5"/>
      <c r="L12" s="6"/>
      <c r="M12" s="6"/>
      <c r="N12" s="7"/>
      <c r="O12" s="5">
        <v>1</v>
      </c>
      <c r="P12" s="6">
        <v>1</v>
      </c>
      <c r="Q12" s="6">
        <v>2</v>
      </c>
      <c r="R12" s="7">
        <v>3</v>
      </c>
      <c r="S12" s="5"/>
      <c r="T12" s="6"/>
      <c r="U12" s="6"/>
      <c r="V12" s="7"/>
      <c r="W12" s="5">
        <v>1</v>
      </c>
      <c r="X12" s="6">
        <v>2</v>
      </c>
      <c r="Y12" s="6">
        <v>2</v>
      </c>
      <c r="Z12" s="7"/>
      <c r="AA12" s="5">
        <v>1</v>
      </c>
      <c r="AB12" s="6"/>
      <c r="AC12" s="6"/>
      <c r="AD12" s="7">
        <v>6</v>
      </c>
      <c r="AF12" s="41">
        <f t="shared" si="0"/>
        <v>12</v>
      </c>
      <c r="AG12" s="5">
        <f t="shared" si="1"/>
        <v>8</v>
      </c>
      <c r="AH12" s="7">
        <f t="shared" si="2"/>
        <v>9</v>
      </c>
      <c r="AI12" s="24">
        <f t="shared" si="4"/>
        <v>17</v>
      </c>
      <c r="AJ12" s="37">
        <f t="shared" si="3"/>
        <v>15</v>
      </c>
    </row>
    <row r="13" spans="2:36" ht="15">
      <c r="B13" s="15" t="s">
        <v>45</v>
      </c>
      <c r="C13" s="5"/>
      <c r="D13" s="6"/>
      <c r="E13" s="6"/>
      <c r="F13" s="7"/>
      <c r="G13" s="5"/>
      <c r="H13" s="6"/>
      <c r="I13" s="6"/>
      <c r="J13" s="7"/>
      <c r="K13" s="5">
        <v>1</v>
      </c>
      <c r="L13" s="6"/>
      <c r="M13" s="6"/>
      <c r="N13" s="7"/>
      <c r="O13" s="5">
        <v>1</v>
      </c>
      <c r="P13" s="6"/>
      <c r="Q13" s="6"/>
      <c r="R13" s="7"/>
      <c r="S13" s="5">
        <v>1</v>
      </c>
      <c r="T13" s="6"/>
      <c r="U13" s="6"/>
      <c r="V13" s="7"/>
      <c r="W13" s="5">
        <v>1</v>
      </c>
      <c r="X13" s="6"/>
      <c r="Y13" s="6"/>
      <c r="Z13" s="7"/>
      <c r="AA13" s="5">
        <v>1</v>
      </c>
      <c r="AB13" s="6"/>
      <c r="AC13" s="6"/>
      <c r="AD13" s="7"/>
      <c r="AF13" s="41">
        <f t="shared" si="0"/>
        <v>9</v>
      </c>
      <c r="AG13" s="5">
        <f t="shared" si="1"/>
        <v>0</v>
      </c>
      <c r="AH13" s="7">
        <f t="shared" si="2"/>
        <v>0</v>
      </c>
      <c r="AI13" s="24">
        <f t="shared" si="4"/>
        <v>0</v>
      </c>
      <c r="AJ13" s="37">
        <f t="shared" si="3"/>
        <v>0</v>
      </c>
    </row>
    <row r="14" spans="2:36" ht="15">
      <c r="B14" s="15" t="s">
        <v>46</v>
      </c>
      <c r="C14" s="5"/>
      <c r="D14" s="6"/>
      <c r="E14" s="6"/>
      <c r="F14" s="7"/>
      <c r="G14" s="5"/>
      <c r="H14" s="6"/>
      <c r="I14" s="6"/>
      <c r="J14" s="7"/>
      <c r="K14" s="5"/>
      <c r="L14" s="6"/>
      <c r="M14" s="6"/>
      <c r="N14" s="7"/>
      <c r="O14" s="5"/>
      <c r="P14" s="6"/>
      <c r="Q14" s="6"/>
      <c r="R14" s="7"/>
      <c r="S14" s="5">
        <v>1</v>
      </c>
      <c r="T14" s="6"/>
      <c r="U14" s="6">
        <v>1</v>
      </c>
      <c r="V14" s="7">
        <v>3</v>
      </c>
      <c r="W14" s="5"/>
      <c r="X14" s="6"/>
      <c r="Y14" s="6"/>
      <c r="Z14" s="7"/>
      <c r="AA14" s="5"/>
      <c r="AB14" s="6"/>
      <c r="AC14" s="6"/>
      <c r="AD14" s="7"/>
      <c r="AF14" s="41">
        <f t="shared" si="0"/>
        <v>1</v>
      </c>
      <c r="AG14" s="5">
        <f t="shared" si="1"/>
        <v>0</v>
      </c>
      <c r="AH14" s="7">
        <f t="shared" si="2"/>
        <v>1</v>
      </c>
      <c r="AI14" s="24">
        <f t="shared" si="4"/>
        <v>1</v>
      </c>
      <c r="AJ14" s="37">
        <f t="shared" si="3"/>
        <v>3</v>
      </c>
    </row>
    <row r="15" spans="2:36" ht="15">
      <c r="B15" s="15" t="s">
        <v>47</v>
      </c>
      <c r="C15" s="5"/>
      <c r="D15" s="6"/>
      <c r="E15" s="6"/>
      <c r="F15" s="7"/>
      <c r="G15" s="5"/>
      <c r="H15" s="6"/>
      <c r="I15" s="6"/>
      <c r="J15" s="7"/>
      <c r="K15" s="5">
        <v>1</v>
      </c>
      <c r="L15" s="6">
        <v>1</v>
      </c>
      <c r="M15" s="6"/>
      <c r="N15" s="7">
        <v>3</v>
      </c>
      <c r="O15" s="5"/>
      <c r="P15" s="6"/>
      <c r="Q15" s="6"/>
      <c r="R15" s="7"/>
      <c r="S15" s="5">
        <v>1</v>
      </c>
      <c r="T15" s="6"/>
      <c r="U15" s="6">
        <v>1</v>
      </c>
      <c r="V15" s="7"/>
      <c r="W15" s="5"/>
      <c r="X15" s="6"/>
      <c r="Y15" s="6"/>
      <c r="Z15" s="7"/>
      <c r="AA15" s="5">
        <v>1</v>
      </c>
      <c r="AB15" s="6">
        <v>1</v>
      </c>
      <c r="AC15" s="6"/>
      <c r="AD15" s="7"/>
      <c r="AF15" s="41">
        <f t="shared" si="0"/>
        <v>8</v>
      </c>
      <c r="AG15" s="5">
        <f t="shared" si="1"/>
        <v>8</v>
      </c>
      <c r="AH15" s="7">
        <f t="shared" si="2"/>
        <v>8</v>
      </c>
      <c r="AI15" s="24">
        <f t="shared" si="4"/>
        <v>16</v>
      </c>
      <c r="AJ15" s="37">
        <f t="shared" si="3"/>
        <v>12</v>
      </c>
    </row>
    <row r="16" spans="2:36" ht="15">
      <c r="B16" s="15" t="s">
        <v>48</v>
      </c>
      <c r="C16" s="5"/>
      <c r="D16" s="6"/>
      <c r="E16" s="6"/>
      <c r="F16" s="7"/>
      <c r="G16" s="5"/>
      <c r="H16" s="6"/>
      <c r="I16" s="6"/>
      <c r="J16" s="7"/>
      <c r="K16" s="5"/>
      <c r="L16" s="6"/>
      <c r="M16" s="6"/>
      <c r="N16" s="7"/>
      <c r="O16" s="5">
        <v>1</v>
      </c>
      <c r="P16" s="6"/>
      <c r="Q16" s="6">
        <v>1</v>
      </c>
      <c r="R16" s="7">
        <v>3</v>
      </c>
      <c r="S16" s="5">
        <v>1</v>
      </c>
      <c r="T16" s="6">
        <v>1</v>
      </c>
      <c r="U16" s="6"/>
      <c r="V16" s="7"/>
      <c r="W16" s="5"/>
      <c r="X16" s="6"/>
      <c r="Y16" s="6"/>
      <c r="Z16" s="7"/>
      <c r="AA16" s="5"/>
      <c r="AB16" s="6"/>
      <c r="AC16" s="6"/>
      <c r="AD16" s="7"/>
      <c r="AF16" s="41">
        <f t="shared" si="0"/>
        <v>7</v>
      </c>
      <c r="AG16" s="5">
        <f t="shared" si="1"/>
        <v>2</v>
      </c>
      <c r="AH16" s="7">
        <f t="shared" si="2"/>
        <v>2</v>
      </c>
      <c r="AI16" s="24">
        <f t="shared" si="4"/>
        <v>4</v>
      </c>
      <c r="AJ16" s="37">
        <f t="shared" si="3"/>
        <v>9</v>
      </c>
    </row>
    <row r="17" spans="2:36" ht="15">
      <c r="B17" s="15" t="s">
        <v>49</v>
      </c>
      <c r="C17" s="5"/>
      <c r="D17" s="6"/>
      <c r="E17" s="6"/>
      <c r="F17" s="7"/>
      <c r="G17" s="5"/>
      <c r="H17" s="6"/>
      <c r="I17" s="6"/>
      <c r="J17" s="7"/>
      <c r="K17" s="5"/>
      <c r="L17" s="6"/>
      <c r="M17" s="6"/>
      <c r="N17" s="7"/>
      <c r="O17" s="5"/>
      <c r="P17" s="6"/>
      <c r="Q17" s="6"/>
      <c r="R17" s="7"/>
      <c r="S17" s="5"/>
      <c r="T17" s="6"/>
      <c r="U17" s="6"/>
      <c r="V17" s="7"/>
      <c r="W17" s="5"/>
      <c r="X17" s="6"/>
      <c r="Y17" s="6"/>
      <c r="Z17" s="7"/>
      <c r="AA17" s="5"/>
      <c r="AB17" s="6"/>
      <c r="AC17" s="6"/>
      <c r="AD17" s="7"/>
      <c r="AF17" s="41">
        <f t="shared" si="0"/>
        <v>0</v>
      </c>
      <c r="AG17" s="5">
        <f t="shared" si="1"/>
        <v>0</v>
      </c>
      <c r="AH17" s="7">
        <f t="shared" si="2"/>
        <v>0</v>
      </c>
      <c r="AI17" s="24">
        <f t="shared" si="4"/>
        <v>0</v>
      </c>
      <c r="AJ17" s="37">
        <f t="shared" si="3"/>
        <v>0</v>
      </c>
    </row>
    <row r="18" spans="2:36" ht="15">
      <c r="B18" s="15" t="s">
        <v>50</v>
      </c>
      <c r="C18" s="5"/>
      <c r="D18" s="6"/>
      <c r="E18" s="6"/>
      <c r="F18" s="7"/>
      <c r="G18" s="5"/>
      <c r="H18" s="6"/>
      <c r="I18" s="6"/>
      <c r="J18" s="7"/>
      <c r="K18" s="5">
        <v>1</v>
      </c>
      <c r="L18" s="6">
        <v>3</v>
      </c>
      <c r="M18" s="6">
        <v>5</v>
      </c>
      <c r="N18" s="7"/>
      <c r="O18" s="5">
        <v>1</v>
      </c>
      <c r="P18" s="6">
        <v>4</v>
      </c>
      <c r="Q18" s="6">
        <v>4</v>
      </c>
      <c r="R18" s="7"/>
      <c r="S18" s="5"/>
      <c r="T18" s="6"/>
      <c r="U18" s="6"/>
      <c r="V18" s="7"/>
      <c r="W18" s="5">
        <v>1</v>
      </c>
      <c r="X18" s="6">
        <v>4</v>
      </c>
      <c r="Y18" s="6">
        <v>3</v>
      </c>
      <c r="Z18" s="7">
        <v>3</v>
      </c>
      <c r="AA18" s="5">
        <v>1</v>
      </c>
      <c r="AB18" s="6"/>
      <c r="AC18" s="6">
        <v>1</v>
      </c>
      <c r="AD18" s="7"/>
      <c r="AF18" s="41">
        <f t="shared" si="0"/>
        <v>7</v>
      </c>
      <c r="AG18" s="5">
        <f t="shared" si="1"/>
        <v>19</v>
      </c>
      <c r="AH18" s="7">
        <f t="shared" si="2"/>
        <v>19</v>
      </c>
      <c r="AI18" s="24">
        <f t="shared" si="4"/>
        <v>38</v>
      </c>
      <c r="AJ18" s="37">
        <f t="shared" si="3"/>
        <v>9</v>
      </c>
    </row>
    <row r="19" spans="2:36" ht="15">
      <c r="B19" s="15" t="s">
        <v>51</v>
      </c>
      <c r="C19" s="5"/>
      <c r="D19" s="6"/>
      <c r="E19" s="6"/>
      <c r="F19" s="7"/>
      <c r="G19" s="5"/>
      <c r="H19" s="6"/>
      <c r="I19" s="6"/>
      <c r="J19" s="7"/>
      <c r="K19" s="5">
        <v>1</v>
      </c>
      <c r="L19" s="6">
        <v>2</v>
      </c>
      <c r="M19" s="6"/>
      <c r="N19" s="7">
        <v>3</v>
      </c>
      <c r="O19" s="5"/>
      <c r="P19" s="6"/>
      <c r="Q19" s="6"/>
      <c r="R19" s="7"/>
      <c r="S19" s="5">
        <v>1</v>
      </c>
      <c r="T19" s="6">
        <v>1</v>
      </c>
      <c r="U19" s="6">
        <v>4</v>
      </c>
      <c r="V19" s="7"/>
      <c r="W19" s="5"/>
      <c r="X19" s="6"/>
      <c r="Y19" s="6"/>
      <c r="Z19" s="7"/>
      <c r="AA19" s="5"/>
      <c r="AB19" s="6"/>
      <c r="AC19" s="6"/>
      <c r="AD19" s="7"/>
      <c r="AF19" s="41">
        <f t="shared" si="0"/>
        <v>7</v>
      </c>
      <c r="AG19" s="5">
        <f t="shared" si="1"/>
        <v>9</v>
      </c>
      <c r="AH19" s="7">
        <f t="shared" si="2"/>
        <v>11</v>
      </c>
      <c r="AI19" s="24">
        <f t="shared" si="4"/>
        <v>20</v>
      </c>
      <c r="AJ19" s="37">
        <f t="shared" si="3"/>
        <v>9</v>
      </c>
    </row>
    <row r="20" spans="2:36" ht="15">
      <c r="B20" s="15" t="s">
        <v>52</v>
      </c>
      <c r="C20" s="5"/>
      <c r="D20" s="6"/>
      <c r="E20" s="6"/>
      <c r="F20" s="7"/>
      <c r="G20" s="5"/>
      <c r="H20" s="6"/>
      <c r="I20" s="6"/>
      <c r="J20" s="7"/>
      <c r="K20" s="5"/>
      <c r="L20" s="6"/>
      <c r="M20" s="6"/>
      <c r="N20" s="7"/>
      <c r="O20" s="5"/>
      <c r="P20" s="6"/>
      <c r="Q20" s="6"/>
      <c r="R20" s="7"/>
      <c r="S20" s="5">
        <v>1</v>
      </c>
      <c r="T20" s="6">
        <v>1</v>
      </c>
      <c r="U20" s="6"/>
      <c r="V20" s="7"/>
      <c r="W20" s="5"/>
      <c r="X20" s="6"/>
      <c r="Y20" s="6"/>
      <c r="Z20" s="7"/>
      <c r="AA20" s="5"/>
      <c r="AB20" s="6"/>
      <c r="AC20" s="6"/>
      <c r="AD20" s="7"/>
      <c r="AF20" s="41">
        <f t="shared" si="0"/>
        <v>4</v>
      </c>
      <c r="AG20" s="5">
        <f t="shared" si="1"/>
        <v>3</v>
      </c>
      <c r="AH20" s="7">
        <f t="shared" si="2"/>
        <v>1</v>
      </c>
      <c r="AI20" s="24">
        <f t="shared" si="4"/>
        <v>4</v>
      </c>
      <c r="AJ20" s="37">
        <f t="shared" si="3"/>
        <v>3</v>
      </c>
    </row>
    <row r="21" spans="2:36" ht="15">
      <c r="B21" s="15" t="s">
        <v>53</v>
      </c>
      <c r="C21" s="5"/>
      <c r="D21" s="6"/>
      <c r="E21" s="6"/>
      <c r="F21" s="7"/>
      <c r="G21" s="5"/>
      <c r="H21" s="6"/>
      <c r="I21" s="6"/>
      <c r="J21" s="7"/>
      <c r="K21" s="5"/>
      <c r="L21" s="6"/>
      <c r="M21" s="6"/>
      <c r="N21" s="7"/>
      <c r="O21" s="5"/>
      <c r="P21" s="6"/>
      <c r="Q21" s="6"/>
      <c r="R21" s="7"/>
      <c r="S21" s="5"/>
      <c r="T21" s="6"/>
      <c r="U21" s="6"/>
      <c r="V21" s="7"/>
      <c r="W21" s="5"/>
      <c r="X21" s="6"/>
      <c r="Y21" s="6"/>
      <c r="Z21" s="7"/>
      <c r="AA21" s="5"/>
      <c r="AB21" s="6"/>
      <c r="AC21" s="6"/>
      <c r="AD21" s="7"/>
      <c r="AF21" s="41">
        <f t="shared" si="0"/>
        <v>0</v>
      </c>
      <c r="AG21" s="5">
        <f t="shared" si="1"/>
        <v>0</v>
      </c>
      <c r="AH21" s="7">
        <f t="shared" si="2"/>
        <v>0</v>
      </c>
      <c r="AI21" s="24">
        <f aca="true" t="shared" si="5" ref="AI21:AI28">SUM(AG21:AH21)</f>
        <v>0</v>
      </c>
      <c r="AJ21" s="37">
        <f t="shared" si="3"/>
        <v>0</v>
      </c>
    </row>
    <row r="22" spans="2:36" ht="15">
      <c r="B22" s="15" t="s">
        <v>54</v>
      </c>
      <c r="C22" s="5"/>
      <c r="D22" s="6"/>
      <c r="E22" s="6"/>
      <c r="F22" s="7"/>
      <c r="G22" s="5"/>
      <c r="H22" s="6"/>
      <c r="I22" s="6"/>
      <c r="J22" s="7"/>
      <c r="K22" s="5">
        <v>1</v>
      </c>
      <c r="L22" s="6"/>
      <c r="M22" s="6"/>
      <c r="N22" s="7"/>
      <c r="O22" s="5">
        <v>1</v>
      </c>
      <c r="P22" s="6"/>
      <c r="Q22" s="6"/>
      <c r="R22" s="7"/>
      <c r="S22" s="5"/>
      <c r="T22" s="6"/>
      <c r="U22" s="6"/>
      <c r="V22" s="7"/>
      <c r="W22" s="5">
        <v>1</v>
      </c>
      <c r="X22" s="6"/>
      <c r="Y22" s="6"/>
      <c r="Z22" s="7"/>
      <c r="AA22" s="5">
        <v>1</v>
      </c>
      <c r="AB22" s="6"/>
      <c r="AC22" s="6"/>
      <c r="AD22" s="7"/>
      <c r="AF22" s="41">
        <f t="shared" si="0"/>
        <v>10</v>
      </c>
      <c r="AG22" s="5">
        <f t="shared" si="1"/>
        <v>1</v>
      </c>
      <c r="AH22" s="7">
        <f t="shared" si="2"/>
        <v>1</v>
      </c>
      <c r="AI22" s="24">
        <f t="shared" si="5"/>
        <v>2</v>
      </c>
      <c r="AJ22" s="37">
        <f t="shared" si="3"/>
        <v>36</v>
      </c>
    </row>
    <row r="23" spans="2:36" ht="15">
      <c r="B23" s="15" t="s">
        <v>55</v>
      </c>
      <c r="C23" s="5"/>
      <c r="D23" s="6"/>
      <c r="E23" s="6"/>
      <c r="F23" s="7"/>
      <c r="G23" s="5"/>
      <c r="H23" s="6"/>
      <c r="I23" s="6"/>
      <c r="J23" s="7"/>
      <c r="K23" s="5"/>
      <c r="L23" s="6"/>
      <c r="M23" s="6"/>
      <c r="N23" s="7"/>
      <c r="O23" s="5"/>
      <c r="P23" s="6"/>
      <c r="Q23" s="6"/>
      <c r="R23" s="7"/>
      <c r="S23" s="5"/>
      <c r="T23" s="6"/>
      <c r="U23" s="6"/>
      <c r="V23" s="7"/>
      <c r="W23" s="5"/>
      <c r="X23" s="6"/>
      <c r="Y23" s="6"/>
      <c r="Z23" s="7"/>
      <c r="AA23" s="5"/>
      <c r="AB23" s="6"/>
      <c r="AC23" s="6"/>
      <c r="AD23" s="7"/>
      <c r="AF23" s="41">
        <f t="shared" si="0"/>
        <v>0</v>
      </c>
      <c r="AG23" s="5">
        <f t="shared" si="1"/>
        <v>0</v>
      </c>
      <c r="AH23" s="7">
        <f t="shared" si="2"/>
        <v>0</v>
      </c>
      <c r="AI23" s="24">
        <f t="shared" si="5"/>
        <v>0</v>
      </c>
      <c r="AJ23" s="37">
        <f t="shared" si="3"/>
        <v>0</v>
      </c>
    </row>
    <row r="24" spans="2:36" ht="15">
      <c r="B24" s="15" t="s">
        <v>56</v>
      </c>
      <c r="C24" s="5"/>
      <c r="D24" s="6"/>
      <c r="E24" s="6"/>
      <c r="F24" s="7"/>
      <c r="G24" s="5"/>
      <c r="H24" s="6"/>
      <c r="I24" s="6"/>
      <c r="J24" s="7"/>
      <c r="K24" s="5"/>
      <c r="L24" s="6"/>
      <c r="M24" s="6"/>
      <c r="N24" s="7"/>
      <c r="O24" s="5"/>
      <c r="P24" s="6"/>
      <c r="Q24" s="6"/>
      <c r="R24" s="7"/>
      <c r="S24" s="5"/>
      <c r="T24" s="6"/>
      <c r="U24" s="6"/>
      <c r="V24" s="7"/>
      <c r="W24" s="5"/>
      <c r="X24" s="6"/>
      <c r="Y24" s="6"/>
      <c r="Z24" s="7"/>
      <c r="AA24" s="5"/>
      <c r="AB24" s="6"/>
      <c r="AC24" s="6"/>
      <c r="AD24" s="7"/>
      <c r="AF24" s="41">
        <f t="shared" si="0"/>
        <v>0</v>
      </c>
      <c r="AG24" s="5">
        <f t="shared" si="1"/>
        <v>0</v>
      </c>
      <c r="AH24" s="7">
        <f t="shared" si="2"/>
        <v>0</v>
      </c>
      <c r="AI24" s="24">
        <f t="shared" si="5"/>
        <v>0</v>
      </c>
      <c r="AJ24" s="37">
        <f t="shared" si="3"/>
        <v>0</v>
      </c>
    </row>
    <row r="25" spans="2:36" ht="15">
      <c r="B25" s="32" t="s">
        <v>57</v>
      </c>
      <c r="C25" s="33"/>
      <c r="D25" s="34"/>
      <c r="E25" s="34"/>
      <c r="F25" s="35"/>
      <c r="G25" s="33"/>
      <c r="H25" s="34"/>
      <c r="I25" s="34"/>
      <c r="J25" s="35"/>
      <c r="K25" s="33">
        <v>1</v>
      </c>
      <c r="L25" s="34"/>
      <c r="M25" s="34"/>
      <c r="N25" s="35"/>
      <c r="O25" s="33">
        <v>1</v>
      </c>
      <c r="P25" s="34">
        <v>1</v>
      </c>
      <c r="Q25" s="34">
        <v>3</v>
      </c>
      <c r="R25" s="35">
        <v>3</v>
      </c>
      <c r="S25" s="33">
        <v>1</v>
      </c>
      <c r="T25" s="34">
        <v>2</v>
      </c>
      <c r="U25" s="34">
        <v>2</v>
      </c>
      <c r="V25" s="35"/>
      <c r="W25" s="33"/>
      <c r="X25" s="34"/>
      <c r="Y25" s="34"/>
      <c r="Z25" s="35"/>
      <c r="AA25" s="33">
        <v>1</v>
      </c>
      <c r="AB25" s="34"/>
      <c r="AC25" s="34"/>
      <c r="AD25" s="35"/>
      <c r="AF25" s="41">
        <f t="shared" si="0"/>
        <v>7</v>
      </c>
      <c r="AG25" s="5">
        <f t="shared" si="1"/>
        <v>6</v>
      </c>
      <c r="AH25" s="7">
        <f t="shared" si="2"/>
        <v>10</v>
      </c>
      <c r="AI25" s="24">
        <f t="shared" si="5"/>
        <v>16</v>
      </c>
      <c r="AJ25" s="37">
        <f t="shared" si="3"/>
        <v>3</v>
      </c>
    </row>
    <row r="26" spans="2:36" ht="15">
      <c r="B26" s="15" t="s">
        <v>191</v>
      </c>
      <c r="C26" s="5"/>
      <c r="D26" s="6"/>
      <c r="E26" s="6"/>
      <c r="F26" s="7"/>
      <c r="G26" s="5"/>
      <c r="H26" s="6"/>
      <c r="I26" s="6"/>
      <c r="J26" s="7"/>
      <c r="K26" s="5"/>
      <c r="L26" s="6"/>
      <c r="M26" s="6"/>
      <c r="N26" s="7"/>
      <c r="O26" s="5"/>
      <c r="P26" s="6"/>
      <c r="Q26" s="6"/>
      <c r="R26" s="7"/>
      <c r="S26" s="5"/>
      <c r="T26" s="6"/>
      <c r="U26" s="6"/>
      <c r="V26" s="7"/>
      <c r="W26" s="5"/>
      <c r="X26" s="6"/>
      <c r="Y26" s="6"/>
      <c r="Z26" s="7"/>
      <c r="AA26" s="5">
        <v>1</v>
      </c>
      <c r="AB26" s="6">
        <v>1</v>
      </c>
      <c r="AC26" s="6">
        <v>3</v>
      </c>
      <c r="AD26" s="7"/>
      <c r="AF26" s="41">
        <f t="shared" si="0"/>
        <v>4</v>
      </c>
      <c r="AG26" s="5">
        <f t="shared" si="1"/>
        <v>6</v>
      </c>
      <c r="AH26" s="7">
        <f t="shared" si="2"/>
        <v>13</v>
      </c>
      <c r="AI26" s="24">
        <f t="shared" si="5"/>
        <v>19</v>
      </c>
      <c r="AJ26" s="37">
        <f t="shared" si="3"/>
        <v>3</v>
      </c>
    </row>
    <row r="27" spans="2:36" ht="15">
      <c r="B27" s="15" t="s">
        <v>192</v>
      </c>
      <c r="C27" s="5"/>
      <c r="D27" s="6"/>
      <c r="E27" s="6"/>
      <c r="F27" s="7"/>
      <c r="G27" s="5"/>
      <c r="H27" s="6"/>
      <c r="I27" s="6"/>
      <c r="J27" s="7"/>
      <c r="K27" s="5">
        <v>1</v>
      </c>
      <c r="L27" s="6"/>
      <c r="M27" s="6">
        <v>1</v>
      </c>
      <c r="N27" s="7"/>
      <c r="O27" s="5"/>
      <c r="P27" s="6"/>
      <c r="Q27" s="6"/>
      <c r="R27" s="7"/>
      <c r="S27" s="5">
        <v>1</v>
      </c>
      <c r="T27" s="6"/>
      <c r="U27" s="6"/>
      <c r="V27" s="7"/>
      <c r="W27" s="5">
        <v>1</v>
      </c>
      <c r="X27" s="6"/>
      <c r="Y27" s="6"/>
      <c r="Z27" s="7"/>
      <c r="AA27" s="5"/>
      <c r="AB27" s="6"/>
      <c r="AC27" s="6"/>
      <c r="AD27" s="7"/>
      <c r="AF27" s="41">
        <f t="shared" si="0"/>
        <v>13</v>
      </c>
      <c r="AG27" s="5">
        <f t="shared" si="1"/>
        <v>4</v>
      </c>
      <c r="AH27" s="7">
        <f t="shared" si="2"/>
        <v>3</v>
      </c>
      <c r="AI27" s="24">
        <f t="shared" si="5"/>
        <v>7</v>
      </c>
      <c r="AJ27" s="37">
        <f t="shared" si="3"/>
        <v>6</v>
      </c>
    </row>
    <row r="28" spans="2:36" ht="15">
      <c r="B28" s="32" t="s">
        <v>224</v>
      </c>
      <c r="C28" s="33"/>
      <c r="D28" s="34"/>
      <c r="E28" s="34"/>
      <c r="F28" s="35"/>
      <c r="G28" s="33"/>
      <c r="H28" s="34"/>
      <c r="I28" s="34"/>
      <c r="J28" s="35"/>
      <c r="K28" s="33"/>
      <c r="L28" s="34"/>
      <c r="M28" s="34"/>
      <c r="N28" s="35"/>
      <c r="O28" s="33"/>
      <c r="P28" s="34"/>
      <c r="Q28" s="34"/>
      <c r="R28" s="35"/>
      <c r="S28" s="33"/>
      <c r="T28" s="34"/>
      <c r="U28" s="34"/>
      <c r="V28" s="35"/>
      <c r="W28" s="33"/>
      <c r="X28" s="34"/>
      <c r="Y28" s="34"/>
      <c r="Z28" s="35"/>
      <c r="AA28" s="33"/>
      <c r="AB28" s="34"/>
      <c r="AC28" s="34"/>
      <c r="AD28" s="35"/>
      <c r="AF28" s="41">
        <f t="shared" si="0"/>
        <v>1</v>
      </c>
      <c r="AG28" s="5">
        <f t="shared" si="1"/>
        <v>0</v>
      </c>
      <c r="AH28" s="7">
        <f t="shared" si="2"/>
        <v>0</v>
      </c>
      <c r="AI28" s="24">
        <f t="shared" si="5"/>
        <v>0</v>
      </c>
      <c r="AJ28" s="37">
        <f t="shared" si="3"/>
        <v>0</v>
      </c>
    </row>
    <row r="29" spans="2:36" ht="15">
      <c r="B29" s="32" t="s">
        <v>250</v>
      </c>
      <c r="C29" s="33"/>
      <c r="D29" s="34"/>
      <c r="E29" s="34"/>
      <c r="F29" s="35"/>
      <c r="G29" s="33"/>
      <c r="H29" s="34"/>
      <c r="I29" s="34"/>
      <c r="J29" s="35"/>
      <c r="K29" s="33"/>
      <c r="L29" s="34"/>
      <c r="M29" s="34"/>
      <c r="N29" s="35"/>
      <c r="O29" s="33"/>
      <c r="P29" s="34"/>
      <c r="Q29" s="34"/>
      <c r="R29" s="35"/>
      <c r="S29" s="33"/>
      <c r="T29" s="34"/>
      <c r="U29" s="34"/>
      <c r="V29" s="35"/>
      <c r="W29" s="33"/>
      <c r="X29" s="34"/>
      <c r="Y29" s="34"/>
      <c r="Z29" s="35"/>
      <c r="AA29" s="33"/>
      <c r="AB29" s="34"/>
      <c r="AC29" s="34"/>
      <c r="AD29" s="35"/>
      <c r="AF29" s="68">
        <f t="shared" si="0"/>
        <v>7</v>
      </c>
      <c r="AG29" s="33">
        <f t="shared" si="1"/>
        <v>3</v>
      </c>
      <c r="AH29" s="35">
        <f t="shared" si="2"/>
        <v>1</v>
      </c>
      <c r="AI29" s="63">
        <f>SUM(AG29:AH29)</f>
        <v>4</v>
      </c>
      <c r="AJ29" s="69">
        <f t="shared" si="3"/>
        <v>3</v>
      </c>
    </row>
    <row r="30" spans="2:36" ht="15.75" thickBot="1">
      <c r="B30" s="16" t="s">
        <v>251</v>
      </c>
      <c r="C30" s="11"/>
      <c r="D30" s="12"/>
      <c r="E30" s="12"/>
      <c r="F30" s="13"/>
      <c r="G30" s="11"/>
      <c r="H30" s="12"/>
      <c r="I30" s="12"/>
      <c r="J30" s="13"/>
      <c r="K30" s="11"/>
      <c r="L30" s="12"/>
      <c r="M30" s="12"/>
      <c r="N30" s="13"/>
      <c r="O30" s="11"/>
      <c r="P30" s="12"/>
      <c r="Q30" s="12"/>
      <c r="R30" s="13"/>
      <c r="S30" s="11"/>
      <c r="T30" s="12"/>
      <c r="U30" s="12"/>
      <c r="V30" s="13"/>
      <c r="W30" s="11"/>
      <c r="X30" s="12"/>
      <c r="Y30" s="12"/>
      <c r="Z30" s="13"/>
      <c r="AA30" s="11"/>
      <c r="AB30" s="12"/>
      <c r="AC30" s="12"/>
      <c r="AD30" s="13"/>
      <c r="AF30" s="42">
        <f>SUM(C30,G30,K30,O30,S30,W30,AA30,C62,G62,K62,O62,S62,W62,AA62,C92,G92,K92,O92,S92,W92,AA92)</f>
        <v>3</v>
      </c>
      <c r="AG30" s="11">
        <f>SUM(D30,H30,L30,P30,T30,X30,AB30,D62,H62,L62,P62,T62,X62,AB62,D92,H92,L92,P92,T92,X92,AB92)</f>
        <v>0</v>
      </c>
      <c r="AH30" s="13">
        <f>SUM(E30,I30,M30,Q30,U30,Y30,AC30,E62,I62,M62,Q62,U62,Y62,AC62,E92,I92,M92,Q92,U92,Y92,AC92)</f>
        <v>1</v>
      </c>
      <c r="AI30" s="38">
        <f>SUM(AG30:AH30)</f>
        <v>1</v>
      </c>
      <c r="AJ30" s="39">
        <f t="shared" si="3"/>
        <v>3</v>
      </c>
    </row>
    <row r="31" ht="15">
      <c r="AJ31" s="54">
        <f>SUM(AJ5:AJ30)+AJ96</f>
        <v>198</v>
      </c>
    </row>
    <row r="33" ht="15.75" thickBot="1"/>
    <row r="34" spans="2:30" ht="15">
      <c r="B34" s="169" t="s">
        <v>0</v>
      </c>
      <c r="C34" s="174" t="s">
        <v>8</v>
      </c>
      <c r="D34" s="175"/>
      <c r="E34" s="175"/>
      <c r="F34" s="176"/>
      <c r="G34" s="174" t="s">
        <v>6</v>
      </c>
      <c r="H34" s="175"/>
      <c r="I34" s="175"/>
      <c r="J34" s="176"/>
      <c r="K34" s="174" t="s">
        <v>13</v>
      </c>
      <c r="L34" s="175"/>
      <c r="M34" s="175"/>
      <c r="N34" s="176"/>
      <c r="O34" s="174" t="s">
        <v>8</v>
      </c>
      <c r="P34" s="175"/>
      <c r="Q34" s="175"/>
      <c r="R34" s="176"/>
      <c r="S34" s="174" t="s">
        <v>6</v>
      </c>
      <c r="T34" s="175"/>
      <c r="U34" s="175"/>
      <c r="V34" s="176"/>
      <c r="W34" s="174" t="s">
        <v>13</v>
      </c>
      <c r="X34" s="175"/>
      <c r="Y34" s="175"/>
      <c r="Z34" s="176"/>
      <c r="AA34" s="174"/>
      <c r="AB34" s="175"/>
      <c r="AC34" s="175"/>
      <c r="AD34" s="176"/>
    </row>
    <row r="35" spans="2:30" ht="15.75" thickBot="1">
      <c r="B35" s="170"/>
      <c r="C35" s="11" t="s">
        <v>22</v>
      </c>
      <c r="D35" s="12" t="s">
        <v>58</v>
      </c>
      <c r="E35" s="12" t="s">
        <v>59</v>
      </c>
      <c r="F35" s="13" t="s">
        <v>60</v>
      </c>
      <c r="G35" s="11" t="s">
        <v>22</v>
      </c>
      <c r="H35" s="12" t="s">
        <v>58</v>
      </c>
      <c r="I35" s="12" t="s">
        <v>59</v>
      </c>
      <c r="J35" s="13" t="s">
        <v>60</v>
      </c>
      <c r="K35" s="11" t="s">
        <v>22</v>
      </c>
      <c r="L35" s="12" t="s">
        <v>58</v>
      </c>
      <c r="M35" s="12" t="s">
        <v>59</v>
      </c>
      <c r="N35" s="13" t="s">
        <v>60</v>
      </c>
      <c r="O35" s="11" t="s">
        <v>22</v>
      </c>
      <c r="P35" s="12" t="s">
        <v>58</v>
      </c>
      <c r="Q35" s="12" t="s">
        <v>59</v>
      </c>
      <c r="R35" s="13" t="s">
        <v>60</v>
      </c>
      <c r="S35" s="11" t="s">
        <v>22</v>
      </c>
      <c r="T35" s="12" t="s">
        <v>58</v>
      </c>
      <c r="U35" s="12" t="s">
        <v>59</v>
      </c>
      <c r="V35" s="13" t="s">
        <v>60</v>
      </c>
      <c r="W35" s="11" t="s">
        <v>22</v>
      </c>
      <c r="X35" s="12" t="s">
        <v>58</v>
      </c>
      <c r="Y35" s="12" t="s">
        <v>59</v>
      </c>
      <c r="Z35" s="13" t="s">
        <v>60</v>
      </c>
      <c r="AA35" s="11" t="s">
        <v>22</v>
      </c>
      <c r="AB35" s="12" t="s">
        <v>58</v>
      </c>
      <c r="AC35" s="12" t="s">
        <v>59</v>
      </c>
      <c r="AD35" s="13" t="s">
        <v>60</v>
      </c>
    </row>
    <row r="36" spans="1:30" ht="15">
      <c r="A36" t="s">
        <v>190</v>
      </c>
      <c r="B36" s="14" t="s">
        <v>37</v>
      </c>
      <c r="C36" s="114"/>
      <c r="D36" s="115"/>
      <c r="E36" s="115"/>
      <c r="F36" s="116"/>
      <c r="G36" s="8">
        <v>1</v>
      </c>
      <c r="H36" s="9"/>
      <c r="I36" s="9"/>
      <c r="J36" s="10"/>
      <c r="K36" s="8">
        <v>1</v>
      </c>
      <c r="L36" s="9"/>
      <c r="M36" s="9"/>
      <c r="N36" s="10"/>
      <c r="O36" s="8">
        <v>1</v>
      </c>
      <c r="P36" s="9"/>
      <c r="Q36" s="9"/>
      <c r="R36" s="10"/>
      <c r="S36" s="8">
        <v>1</v>
      </c>
      <c r="T36" s="9"/>
      <c r="U36" s="9"/>
      <c r="V36" s="10"/>
      <c r="W36" s="8">
        <v>1</v>
      </c>
      <c r="X36" s="9"/>
      <c r="Y36" s="9"/>
      <c r="Z36" s="10"/>
      <c r="AA36" s="8"/>
      <c r="AB36" s="9"/>
      <c r="AC36" s="9"/>
      <c r="AD36" s="10"/>
    </row>
    <row r="37" spans="2:30" ht="15">
      <c r="B37" s="15" t="s">
        <v>38</v>
      </c>
      <c r="C37" s="117"/>
      <c r="D37" s="118"/>
      <c r="E37" s="118"/>
      <c r="F37" s="119"/>
      <c r="G37" s="5"/>
      <c r="H37" s="6"/>
      <c r="I37" s="6"/>
      <c r="J37" s="7"/>
      <c r="K37" s="5">
        <v>1</v>
      </c>
      <c r="L37" s="6"/>
      <c r="M37" s="6"/>
      <c r="N37" s="7">
        <v>3</v>
      </c>
      <c r="O37" s="5">
        <v>1</v>
      </c>
      <c r="P37" s="6">
        <v>1</v>
      </c>
      <c r="Q37" s="6"/>
      <c r="R37" s="7"/>
      <c r="S37" s="5">
        <v>1</v>
      </c>
      <c r="T37" s="6">
        <v>1</v>
      </c>
      <c r="U37" s="6"/>
      <c r="V37" s="7">
        <v>3</v>
      </c>
      <c r="W37" s="5">
        <v>1</v>
      </c>
      <c r="X37" s="6">
        <v>1</v>
      </c>
      <c r="Y37" s="6"/>
      <c r="Z37" s="7"/>
      <c r="AA37" s="5"/>
      <c r="AB37" s="6"/>
      <c r="AC37" s="6"/>
      <c r="AD37" s="7"/>
    </row>
    <row r="38" spans="2:30" ht="15">
      <c r="B38" s="15" t="s">
        <v>39</v>
      </c>
      <c r="C38" s="117"/>
      <c r="D38" s="118"/>
      <c r="E38" s="118"/>
      <c r="F38" s="119"/>
      <c r="G38" s="5"/>
      <c r="H38" s="6"/>
      <c r="I38" s="6"/>
      <c r="J38" s="7"/>
      <c r="K38" s="5">
        <v>1</v>
      </c>
      <c r="L38" s="6">
        <v>1</v>
      </c>
      <c r="M38" s="6">
        <v>3</v>
      </c>
      <c r="N38" s="7">
        <v>3</v>
      </c>
      <c r="O38" s="5">
        <v>1</v>
      </c>
      <c r="P38" s="6"/>
      <c r="Q38" s="6">
        <v>2</v>
      </c>
      <c r="R38" s="7"/>
      <c r="S38" s="5"/>
      <c r="T38" s="6"/>
      <c r="U38" s="6"/>
      <c r="V38" s="7"/>
      <c r="W38" s="5">
        <v>1</v>
      </c>
      <c r="X38" s="6">
        <v>2</v>
      </c>
      <c r="Y38" s="6"/>
      <c r="Z38" s="7">
        <v>3</v>
      </c>
      <c r="AA38" s="5"/>
      <c r="AB38" s="6"/>
      <c r="AC38" s="6"/>
      <c r="AD38" s="7"/>
    </row>
    <row r="39" spans="2:30" ht="15">
      <c r="B39" s="15" t="s">
        <v>40</v>
      </c>
      <c r="C39" s="117"/>
      <c r="D39" s="118"/>
      <c r="E39" s="118"/>
      <c r="F39" s="119"/>
      <c r="G39" s="5">
        <v>1</v>
      </c>
      <c r="H39" s="6">
        <v>2</v>
      </c>
      <c r="I39" s="6">
        <v>1</v>
      </c>
      <c r="J39" s="7"/>
      <c r="K39" s="5">
        <v>1</v>
      </c>
      <c r="L39" s="6">
        <v>4</v>
      </c>
      <c r="M39" s="6">
        <v>2</v>
      </c>
      <c r="N39" s="7"/>
      <c r="O39" s="5">
        <v>1</v>
      </c>
      <c r="P39" s="6">
        <v>2</v>
      </c>
      <c r="Q39" s="6">
        <v>4</v>
      </c>
      <c r="R39" s="7"/>
      <c r="S39" s="5">
        <v>1</v>
      </c>
      <c r="T39" s="6">
        <v>2</v>
      </c>
      <c r="U39" s="6">
        <v>3</v>
      </c>
      <c r="V39" s="7">
        <v>3</v>
      </c>
      <c r="W39" s="5">
        <v>1</v>
      </c>
      <c r="X39" s="6">
        <v>2</v>
      </c>
      <c r="Y39" s="6">
        <v>1</v>
      </c>
      <c r="Z39" s="7"/>
      <c r="AA39" s="5"/>
      <c r="AB39" s="6"/>
      <c r="AC39" s="6"/>
      <c r="AD39" s="7"/>
    </row>
    <row r="40" spans="2:30" ht="15">
      <c r="B40" s="15" t="s">
        <v>41</v>
      </c>
      <c r="C40" s="117"/>
      <c r="D40" s="118"/>
      <c r="E40" s="118"/>
      <c r="F40" s="119"/>
      <c r="G40" s="5"/>
      <c r="H40" s="6"/>
      <c r="I40" s="6"/>
      <c r="J40" s="7"/>
      <c r="K40" s="5">
        <v>1</v>
      </c>
      <c r="L40" s="6">
        <v>2</v>
      </c>
      <c r="M40" s="6"/>
      <c r="N40" s="7"/>
      <c r="O40" s="5"/>
      <c r="P40" s="6"/>
      <c r="Q40" s="6"/>
      <c r="R40" s="7"/>
      <c r="S40" s="5"/>
      <c r="T40" s="6"/>
      <c r="U40" s="6"/>
      <c r="V40" s="7"/>
      <c r="W40" s="5">
        <v>1</v>
      </c>
      <c r="X40" s="6">
        <v>1</v>
      </c>
      <c r="Y40" s="6">
        <v>2</v>
      </c>
      <c r="Z40" s="7"/>
      <c r="AA40" s="5"/>
      <c r="AB40" s="6"/>
      <c r="AC40" s="6"/>
      <c r="AD40" s="7"/>
    </row>
    <row r="41" spans="2:30" ht="15">
      <c r="B41" s="15" t="s">
        <v>42</v>
      </c>
      <c r="C41" s="117"/>
      <c r="D41" s="118"/>
      <c r="E41" s="118"/>
      <c r="F41" s="119"/>
      <c r="G41" s="5"/>
      <c r="H41" s="6"/>
      <c r="I41" s="6"/>
      <c r="J41" s="7"/>
      <c r="K41" s="5"/>
      <c r="L41" s="6"/>
      <c r="M41" s="6"/>
      <c r="N41" s="7"/>
      <c r="O41" s="5"/>
      <c r="P41" s="6"/>
      <c r="Q41" s="6"/>
      <c r="R41" s="7"/>
      <c r="S41" s="5"/>
      <c r="T41" s="6"/>
      <c r="U41" s="6"/>
      <c r="V41" s="7"/>
      <c r="W41" s="5"/>
      <c r="X41" s="6"/>
      <c r="Y41" s="6"/>
      <c r="Z41" s="7"/>
      <c r="AA41" s="5"/>
      <c r="AB41" s="6"/>
      <c r="AC41" s="6"/>
      <c r="AD41" s="7"/>
    </row>
    <row r="42" spans="2:30" ht="15">
      <c r="B42" s="15" t="s">
        <v>43</v>
      </c>
      <c r="C42" s="117"/>
      <c r="D42" s="118"/>
      <c r="E42" s="118"/>
      <c r="F42" s="119"/>
      <c r="G42" s="5">
        <v>1</v>
      </c>
      <c r="H42" s="6"/>
      <c r="I42" s="6"/>
      <c r="J42" s="7"/>
      <c r="K42" s="5">
        <v>1</v>
      </c>
      <c r="L42" s="6"/>
      <c r="M42" s="6"/>
      <c r="N42" s="7"/>
      <c r="O42" s="5">
        <v>1</v>
      </c>
      <c r="P42" s="6">
        <v>1</v>
      </c>
      <c r="Q42" s="6">
        <v>1</v>
      </c>
      <c r="R42" s="7"/>
      <c r="S42" s="5">
        <v>1</v>
      </c>
      <c r="T42" s="6"/>
      <c r="U42" s="6"/>
      <c r="V42" s="7">
        <v>3</v>
      </c>
      <c r="W42" s="5">
        <v>1</v>
      </c>
      <c r="X42" s="6"/>
      <c r="Y42" s="6"/>
      <c r="Z42" s="7">
        <v>3</v>
      </c>
      <c r="AA42" s="5"/>
      <c r="AB42" s="6"/>
      <c r="AC42" s="6"/>
      <c r="AD42" s="7"/>
    </row>
    <row r="43" spans="2:30" ht="15">
      <c r="B43" s="15" t="s">
        <v>44</v>
      </c>
      <c r="C43" s="117"/>
      <c r="D43" s="118"/>
      <c r="E43" s="118"/>
      <c r="F43" s="119"/>
      <c r="G43" s="5">
        <v>1</v>
      </c>
      <c r="H43" s="6"/>
      <c r="I43" s="6"/>
      <c r="J43" s="7"/>
      <c r="K43" s="5">
        <v>1</v>
      </c>
      <c r="L43" s="6">
        <v>2</v>
      </c>
      <c r="M43" s="6"/>
      <c r="N43" s="7">
        <v>3</v>
      </c>
      <c r="O43" s="5">
        <v>1</v>
      </c>
      <c r="P43" s="6">
        <v>3</v>
      </c>
      <c r="Q43" s="6">
        <v>2</v>
      </c>
      <c r="R43" s="7"/>
      <c r="S43" s="5">
        <v>1</v>
      </c>
      <c r="T43" s="6"/>
      <c r="U43" s="6"/>
      <c r="V43" s="7">
        <v>3</v>
      </c>
      <c r="W43" s="5"/>
      <c r="X43" s="6"/>
      <c r="Y43" s="6"/>
      <c r="Z43" s="7"/>
      <c r="AA43" s="5"/>
      <c r="AB43" s="6"/>
      <c r="AC43" s="6"/>
      <c r="AD43" s="7"/>
    </row>
    <row r="44" spans="2:30" ht="15">
      <c r="B44" s="15" t="s">
        <v>45</v>
      </c>
      <c r="C44" s="117"/>
      <c r="D44" s="118"/>
      <c r="E44" s="118"/>
      <c r="F44" s="119"/>
      <c r="G44" s="5"/>
      <c r="H44" s="6"/>
      <c r="I44" s="6"/>
      <c r="J44" s="7"/>
      <c r="K44" s="5"/>
      <c r="L44" s="6"/>
      <c r="M44" s="6"/>
      <c r="N44" s="7"/>
      <c r="O44" s="5">
        <v>1</v>
      </c>
      <c r="P44" s="6"/>
      <c r="Q44" s="6"/>
      <c r="R44" s="7"/>
      <c r="S44" s="5">
        <v>1</v>
      </c>
      <c r="T44" s="6"/>
      <c r="U44" s="6"/>
      <c r="V44" s="7"/>
      <c r="W44" s="5"/>
      <c r="X44" s="6"/>
      <c r="Y44" s="6"/>
      <c r="Z44" s="7"/>
      <c r="AA44" s="5"/>
      <c r="AB44" s="6"/>
      <c r="AC44" s="6"/>
      <c r="AD44" s="7"/>
    </row>
    <row r="45" spans="2:30" ht="15">
      <c r="B45" s="15" t="s">
        <v>46</v>
      </c>
      <c r="C45" s="117"/>
      <c r="D45" s="118"/>
      <c r="E45" s="118"/>
      <c r="F45" s="119"/>
      <c r="G45" s="5"/>
      <c r="H45" s="6"/>
      <c r="I45" s="6"/>
      <c r="J45" s="7"/>
      <c r="K45" s="5"/>
      <c r="L45" s="6"/>
      <c r="M45" s="6"/>
      <c r="N45" s="7"/>
      <c r="O45" s="5"/>
      <c r="P45" s="6"/>
      <c r="Q45" s="6"/>
      <c r="R45" s="7"/>
      <c r="S45" s="5"/>
      <c r="T45" s="6"/>
      <c r="U45" s="6"/>
      <c r="V45" s="7"/>
      <c r="W45" s="5"/>
      <c r="X45" s="6"/>
      <c r="Y45" s="6"/>
      <c r="Z45" s="7"/>
      <c r="AA45" s="5"/>
      <c r="AB45" s="6"/>
      <c r="AC45" s="6"/>
      <c r="AD45" s="7"/>
    </row>
    <row r="46" spans="2:30" ht="15">
      <c r="B46" s="15" t="s">
        <v>47</v>
      </c>
      <c r="C46" s="117"/>
      <c r="D46" s="118"/>
      <c r="E46" s="118"/>
      <c r="F46" s="119"/>
      <c r="G46" s="5">
        <v>1</v>
      </c>
      <c r="H46" s="6">
        <v>1</v>
      </c>
      <c r="I46" s="6">
        <v>1</v>
      </c>
      <c r="J46" s="7">
        <v>3</v>
      </c>
      <c r="K46" s="5">
        <v>1</v>
      </c>
      <c r="L46" s="6">
        <v>1</v>
      </c>
      <c r="M46" s="6">
        <v>4</v>
      </c>
      <c r="N46" s="7"/>
      <c r="O46" s="5">
        <v>1</v>
      </c>
      <c r="P46" s="6">
        <v>3</v>
      </c>
      <c r="Q46" s="6">
        <v>1</v>
      </c>
      <c r="R46" s="7">
        <v>3</v>
      </c>
      <c r="S46" s="5">
        <v>1</v>
      </c>
      <c r="T46" s="6">
        <v>1</v>
      </c>
      <c r="U46" s="6">
        <v>1</v>
      </c>
      <c r="V46" s="7">
        <v>3</v>
      </c>
      <c r="W46" s="5"/>
      <c r="X46" s="6"/>
      <c r="Y46" s="6"/>
      <c r="Z46" s="7"/>
      <c r="AA46" s="5"/>
      <c r="AB46" s="6"/>
      <c r="AC46" s="6"/>
      <c r="AD46" s="7"/>
    </row>
    <row r="47" spans="2:30" ht="15">
      <c r="B47" s="15" t="s">
        <v>48</v>
      </c>
      <c r="C47" s="117"/>
      <c r="D47" s="118"/>
      <c r="E47" s="118"/>
      <c r="F47" s="119"/>
      <c r="G47" s="5">
        <v>1</v>
      </c>
      <c r="H47" s="6"/>
      <c r="I47" s="6"/>
      <c r="J47" s="7">
        <v>3</v>
      </c>
      <c r="K47" s="5"/>
      <c r="L47" s="6"/>
      <c r="M47" s="6"/>
      <c r="N47" s="7"/>
      <c r="O47" s="5"/>
      <c r="P47" s="6"/>
      <c r="Q47" s="6"/>
      <c r="R47" s="7"/>
      <c r="S47" s="5"/>
      <c r="T47" s="6"/>
      <c r="U47" s="6"/>
      <c r="V47" s="7"/>
      <c r="W47" s="5">
        <v>1</v>
      </c>
      <c r="X47" s="6"/>
      <c r="Y47" s="6"/>
      <c r="Z47" s="7">
        <v>3</v>
      </c>
      <c r="AA47" s="5"/>
      <c r="AB47" s="6"/>
      <c r="AC47" s="6"/>
      <c r="AD47" s="7"/>
    </row>
    <row r="48" spans="2:30" ht="15">
      <c r="B48" s="15" t="s">
        <v>49</v>
      </c>
      <c r="C48" s="117"/>
      <c r="D48" s="118"/>
      <c r="E48" s="118"/>
      <c r="F48" s="119"/>
      <c r="G48" s="5"/>
      <c r="H48" s="6"/>
      <c r="I48" s="6"/>
      <c r="J48" s="7"/>
      <c r="K48" s="5"/>
      <c r="L48" s="6"/>
      <c r="M48" s="6"/>
      <c r="N48" s="7"/>
      <c r="O48" s="5"/>
      <c r="P48" s="6"/>
      <c r="Q48" s="6"/>
      <c r="R48" s="7"/>
      <c r="S48" s="5"/>
      <c r="T48" s="6"/>
      <c r="U48" s="6"/>
      <c r="V48" s="7"/>
      <c r="W48" s="5"/>
      <c r="X48" s="6"/>
      <c r="Y48" s="6"/>
      <c r="Z48" s="7"/>
      <c r="AA48" s="5"/>
      <c r="AB48" s="6"/>
      <c r="AC48" s="6"/>
      <c r="AD48" s="7"/>
    </row>
    <row r="49" spans="2:30" ht="15">
      <c r="B49" s="15" t="s">
        <v>50</v>
      </c>
      <c r="C49" s="117"/>
      <c r="D49" s="118"/>
      <c r="E49" s="118"/>
      <c r="F49" s="119"/>
      <c r="G49" s="5">
        <v>1</v>
      </c>
      <c r="H49" s="6">
        <v>2</v>
      </c>
      <c r="I49" s="6">
        <v>2</v>
      </c>
      <c r="J49" s="7">
        <v>3</v>
      </c>
      <c r="K49" s="5"/>
      <c r="L49" s="6"/>
      <c r="M49" s="6"/>
      <c r="N49" s="7"/>
      <c r="O49" s="5">
        <v>1</v>
      </c>
      <c r="P49" s="6">
        <v>4</v>
      </c>
      <c r="Q49" s="6">
        <v>3</v>
      </c>
      <c r="R49" s="7"/>
      <c r="S49" s="5">
        <v>1</v>
      </c>
      <c r="T49" s="6">
        <v>2</v>
      </c>
      <c r="U49" s="6">
        <v>1</v>
      </c>
      <c r="V49" s="7">
        <v>3</v>
      </c>
      <c r="W49" s="5"/>
      <c r="X49" s="6"/>
      <c r="Y49" s="6"/>
      <c r="Z49" s="7"/>
      <c r="AA49" s="5"/>
      <c r="AB49" s="6"/>
      <c r="AC49" s="6"/>
      <c r="AD49" s="7"/>
    </row>
    <row r="50" spans="2:30" ht="15">
      <c r="B50" s="15" t="s">
        <v>51</v>
      </c>
      <c r="C50" s="117"/>
      <c r="D50" s="118"/>
      <c r="E50" s="118"/>
      <c r="F50" s="119"/>
      <c r="G50" s="5">
        <v>1</v>
      </c>
      <c r="H50" s="6"/>
      <c r="I50" s="6"/>
      <c r="J50" s="7">
        <v>3</v>
      </c>
      <c r="K50" s="5"/>
      <c r="L50" s="6"/>
      <c r="M50" s="6"/>
      <c r="N50" s="7"/>
      <c r="O50" s="5">
        <v>1</v>
      </c>
      <c r="P50" s="6">
        <v>2</v>
      </c>
      <c r="Q50" s="6">
        <v>3</v>
      </c>
      <c r="R50" s="7">
        <v>3</v>
      </c>
      <c r="S50" s="5"/>
      <c r="T50" s="6"/>
      <c r="U50" s="6"/>
      <c r="V50" s="7"/>
      <c r="W50" s="5">
        <v>1</v>
      </c>
      <c r="X50" s="6"/>
      <c r="Y50" s="6">
        <v>2</v>
      </c>
      <c r="Z50" s="7"/>
      <c r="AA50" s="5"/>
      <c r="AB50" s="6"/>
      <c r="AC50" s="6"/>
      <c r="AD50" s="7"/>
    </row>
    <row r="51" spans="2:30" ht="15">
      <c r="B51" s="15" t="s">
        <v>52</v>
      </c>
      <c r="C51" s="117"/>
      <c r="D51" s="118"/>
      <c r="E51" s="118"/>
      <c r="F51" s="119"/>
      <c r="G51" s="5">
        <v>1</v>
      </c>
      <c r="H51" s="6">
        <v>1</v>
      </c>
      <c r="I51" s="6">
        <v>1</v>
      </c>
      <c r="J51" s="7"/>
      <c r="K51" s="5"/>
      <c r="L51" s="6"/>
      <c r="M51" s="6"/>
      <c r="N51" s="7"/>
      <c r="O51" s="5"/>
      <c r="P51" s="6"/>
      <c r="Q51" s="6"/>
      <c r="R51" s="7"/>
      <c r="S51" s="5"/>
      <c r="T51" s="6"/>
      <c r="U51" s="6"/>
      <c r="V51" s="7"/>
      <c r="W51" s="5"/>
      <c r="X51" s="6"/>
      <c r="Y51" s="6"/>
      <c r="Z51" s="7"/>
      <c r="AA51" s="5"/>
      <c r="AB51" s="6"/>
      <c r="AC51" s="6"/>
      <c r="AD51" s="7"/>
    </row>
    <row r="52" spans="2:30" ht="15">
      <c r="B52" s="15" t="s">
        <v>53</v>
      </c>
      <c r="C52" s="117"/>
      <c r="D52" s="118"/>
      <c r="E52" s="118"/>
      <c r="F52" s="119"/>
      <c r="G52" s="5"/>
      <c r="H52" s="6"/>
      <c r="I52" s="6"/>
      <c r="J52" s="7"/>
      <c r="K52" s="5"/>
      <c r="L52" s="6"/>
      <c r="M52" s="6"/>
      <c r="N52" s="7"/>
      <c r="O52" s="5"/>
      <c r="P52" s="6"/>
      <c r="Q52" s="6"/>
      <c r="R52" s="7"/>
      <c r="S52" s="5"/>
      <c r="T52" s="6"/>
      <c r="U52" s="6"/>
      <c r="V52" s="7"/>
      <c r="W52" s="5"/>
      <c r="X52" s="6"/>
      <c r="Y52" s="6"/>
      <c r="Z52" s="7"/>
      <c r="AA52" s="5"/>
      <c r="AB52" s="6"/>
      <c r="AC52" s="6"/>
      <c r="AD52" s="7"/>
    </row>
    <row r="53" spans="2:30" ht="15">
      <c r="B53" s="15" t="s">
        <v>54</v>
      </c>
      <c r="C53" s="117"/>
      <c r="D53" s="118"/>
      <c r="E53" s="118"/>
      <c r="F53" s="119"/>
      <c r="G53" s="5"/>
      <c r="H53" s="6"/>
      <c r="I53" s="6"/>
      <c r="J53" s="7"/>
      <c r="K53" s="5">
        <v>1</v>
      </c>
      <c r="L53" s="6"/>
      <c r="M53" s="6">
        <v>1</v>
      </c>
      <c r="N53" s="7">
        <v>3</v>
      </c>
      <c r="O53" s="5">
        <v>1</v>
      </c>
      <c r="P53" s="6"/>
      <c r="Q53" s="6"/>
      <c r="R53" s="7"/>
      <c r="S53" s="5"/>
      <c r="T53" s="6"/>
      <c r="U53" s="6"/>
      <c r="V53" s="7"/>
      <c r="W53" s="5">
        <v>1</v>
      </c>
      <c r="X53" s="6"/>
      <c r="Y53" s="6"/>
      <c r="Z53" s="7"/>
      <c r="AA53" s="5"/>
      <c r="AB53" s="6"/>
      <c r="AC53" s="6"/>
      <c r="AD53" s="7"/>
    </row>
    <row r="54" spans="2:30" ht="15">
      <c r="B54" s="15" t="s">
        <v>55</v>
      </c>
      <c r="C54" s="117"/>
      <c r="D54" s="118"/>
      <c r="E54" s="118"/>
      <c r="F54" s="119"/>
      <c r="G54" s="5"/>
      <c r="H54" s="6"/>
      <c r="I54" s="6"/>
      <c r="J54" s="7"/>
      <c r="K54" s="5"/>
      <c r="L54" s="6"/>
      <c r="M54" s="6"/>
      <c r="N54" s="7"/>
      <c r="O54" s="5"/>
      <c r="P54" s="6"/>
      <c r="Q54" s="6"/>
      <c r="R54" s="7"/>
      <c r="S54" s="5"/>
      <c r="T54" s="6"/>
      <c r="U54" s="6"/>
      <c r="V54" s="7"/>
      <c r="W54" s="5"/>
      <c r="X54" s="6"/>
      <c r="Y54" s="6"/>
      <c r="Z54" s="7"/>
      <c r="AA54" s="5"/>
      <c r="AB54" s="6"/>
      <c r="AC54" s="6"/>
      <c r="AD54" s="7"/>
    </row>
    <row r="55" spans="2:30" ht="15">
      <c r="B55" s="15" t="s">
        <v>56</v>
      </c>
      <c r="C55" s="117"/>
      <c r="D55" s="118"/>
      <c r="E55" s="118"/>
      <c r="F55" s="119"/>
      <c r="G55" s="5"/>
      <c r="H55" s="6"/>
      <c r="I55" s="6"/>
      <c r="J55" s="7"/>
      <c r="K55" s="5"/>
      <c r="L55" s="6"/>
      <c r="M55" s="6"/>
      <c r="N55" s="7"/>
      <c r="O55" s="5"/>
      <c r="P55" s="6"/>
      <c r="Q55" s="6"/>
      <c r="R55" s="7"/>
      <c r="S55" s="5"/>
      <c r="T55" s="6"/>
      <c r="U55" s="6"/>
      <c r="V55" s="7"/>
      <c r="W55" s="5"/>
      <c r="X55" s="6"/>
      <c r="Y55" s="6"/>
      <c r="Z55" s="7"/>
      <c r="AA55" s="5"/>
      <c r="AB55" s="6"/>
      <c r="AC55" s="6"/>
      <c r="AD55" s="7"/>
    </row>
    <row r="56" spans="2:30" ht="15">
      <c r="B56" s="32" t="s">
        <v>57</v>
      </c>
      <c r="C56" s="117"/>
      <c r="D56" s="118"/>
      <c r="E56" s="118"/>
      <c r="F56" s="119"/>
      <c r="G56" s="5"/>
      <c r="H56" s="6"/>
      <c r="I56" s="6"/>
      <c r="J56" s="7"/>
      <c r="K56" s="5"/>
      <c r="L56" s="6"/>
      <c r="M56" s="6"/>
      <c r="N56" s="7"/>
      <c r="O56" s="5">
        <v>1</v>
      </c>
      <c r="P56" s="6">
        <v>2</v>
      </c>
      <c r="Q56" s="6">
        <v>2</v>
      </c>
      <c r="R56" s="7"/>
      <c r="S56" s="5">
        <v>1</v>
      </c>
      <c r="T56" s="6"/>
      <c r="U56" s="6">
        <v>3</v>
      </c>
      <c r="V56" s="7"/>
      <c r="W56" s="5"/>
      <c r="X56" s="6"/>
      <c r="Y56" s="6"/>
      <c r="Z56" s="7"/>
      <c r="AA56" s="5"/>
      <c r="AB56" s="6"/>
      <c r="AC56" s="6"/>
      <c r="AD56" s="7"/>
    </row>
    <row r="57" spans="2:30" ht="15">
      <c r="B57" s="15" t="s">
        <v>191</v>
      </c>
      <c r="C57" s="120"/>
      <c r="D57" s="111"/>
      <c r="E57" s="111"/>
      <c r="F57" s="112"/>
      <c r="G57" s="33">
        <v>1</v>
      </c>
      <c r="H57" s="34">
        <v>1</v>
      </c>
      <c r="I57" s="34"/>
      <c r="J57" s="35"/>
      <c r="K57" s="33"/>
      <c r="L57" s="34"/>
      <c r="M57" s="34"/>
      <c r="N57" s="35"/>
      <c r="O57" s="33"/>
      <c r="P57" s="34"/>
      <c r="Q57" s="34"/>
      <c r="R57" s="35"/>
      <c r="S57" s="33"/>
      <c r="T57" s="34"/>
      <c r="U57" s="34"/>
      <c r="V57" s="35"/>
      <c r="W57" s="33"/>
      <c r="X57" s="34"/>
      <c r="Y57" s="34"/>
      <c r="Z57" s="35"/>
      <c r="AA57" s="33"/>
      <c r="AB57" s="34"/>
      <c r="AC57" s="34"/>
      <c r="AD57" s="35"/>
    </row>
    <row r="58" spans="2:30" ht="15">
      <c r="B58" s="15" t="s">
        <v>192</v>
      </c>
      <c r="C58" s="117"/>
      <c r="D58" s="118"/>
      <c r="E58" s="118"/>
      <c r="F58" s="119"/>
      <c r="G58" s="5">
        <v>1</v>
      </c>
      <c r="H58" s="6"/>
      <c r="I58" s="6">
        <v>1</v>
      </c>
      <c r="J58" s="7"/>
      <c r="K58" s="5"/>
      <c r="L58" s="6"/>
      <c r="M58" s="6"/>
      <c r="N58" s="7"/>
      <c r="O58" s="5">
        <v>1</v>
      </c>
      <c r="P58" s="6">
        <v>1</v>
      </c>
      <c r="Q58" s="6">
        <v>1</v>
      </c>
      <c r="R58" s="7"/>
      <c r="S58" s="5">
        <v>1</v>
      </c>
      <c r="T58" s="6">
        <v>1</v>
      </c>
      <c r="U58" s="6"/>
      <c r="V58" s="7"/>
      <c r="W58" s="5">
        <v>1</v>
      </c>
      <c r="X58" s="6">
        <v>1</v>
      </c>
      <c r="Y58" s="6"/>
      <c r="Z58" s="7"/>
      <c r="AA58" s="5"/>
      <c r="AB58" s="6"/>
      <c r="AC58" s="6"/>
      <c r="AD58" s="7"/>
    </row>
    <row r="59" spans="2:30" ht="15">
      <c r="B59" s="32" t="s">
        <v>224</v>
      </c>
      <c r="C59" s="117"/>
      <c r="D59" s="118"/>
      <c r="E59" s="118"/>
      <c r="F59" s="119"/>
      <c r="G59" s="5">
        <v>1</v>
      </c>
      <c r="H59" s="6"/>
      <c r="I59" s="6"/>
      <c r="J59" s="7"/>
      <c r="K59" s="5"/>
      <c r="L59" s="6"/>
      <c r="M59" s="6"/>
      <c r="N59" s="7"/>
      <c r="O59" s="5"/>
      <c r="P59" s="6"/>
      <c r="Q59" s="6"/>
      <c r="R59" s="7"/>
      <c r="S59" s="5"/>
      <c r="T59" s="6"/>
      <c r="U59" s="6"/>
      <c r="V59" s="7"/>
      <c r="W59" s="5"/>
      <c r="X59" s="6"/>
      <c r="Y59" s="6"/>
      <c r="Z59" s="7"/>
      <c r="AA59" s="5"/>
      <c r="AB59" s="6"/>
      <c r="AC59" s="6"/>
      <c r="AD59" s="7"/>
    </row>
    <row r="60" spans="2:30" ht="15">
      <c r="B60" s="32" t="s">
        <v>250</v>
      </c>
      <c r="C60" s="120"/>
      <c r="D60" s="111"/>
      <c r="E60" s="111"/>
      <c r="F60" s="112"/>
      <c r="G60" s="33"/>
      <c r="H60" s="34"/>
      <c r="I60" s="34"/>
      <c r="J60" s="35"/>
      <c r="K60" s="33"/>
      <c r="L60" s="34"/>
      <c r="M60" s="34"/>
      <c r="N60" s="35"/>
      <c r="O60" s="33">
        <v>1</v>
      </c>
      <c r="P60" s="34"/>
      <c r="Q60" s="34">
        <v>1</v>
      </c>
      <c r="R60" s="35"/>
      <c r="S60" s="33">
        <v>1</v>
      </c>
      <c r="T60" s="34">
        <v>1</v>
      </c>
      <c r="U60" s="34"/>
      <c r="V60" s="35"/>
      <c r="W60" s="33">
        <v>1</v>
      </c>
      <c r="X60" s="34"/>
      <c r="Y60" s="34"/>
      <c r="Z60" s="35"/>
      <c r="AA60" s="33"/>
      <c r="AB60" s="34"/>
      <c r="AC60" s="34"/>
      <c r="AD60" s="35"/>
    </row>
    <row r="61" spans="2:30" ht="15.75" thickBot="1">
      <c r="B61" s="16" t="s">
        <v>251</v>
      </c>
      <c r="C61" s="113"/>
      <c r="D61" s="121"/>
      <c r="E61" s="121"/>
      <c r="F61" s="122"/>
      <c r="G61" s="11"/>
      <c r="H61" s="12"/>
      <c r="I61" s="12"/>
      <c r="J61" s="13"/>
      <c r="K61" s="11"/>
      <c r="L61" s="12"/>
      <c r="M61" s="12"/>
      <c r="N61" s="13"/>
      <c r="O61" s="11"/>
      <c r="P61" s="12"/>
      <c r="Q61" s="12"/>
      <c r="R61" s="13"/>
      <c r="S61" s="11"/>
      <c r="T61" s="12"/>
      <c r="U61" s="12"/>
      <c r="V61" s="13"/>
      <c r="W61" s="11">
        <v>1</v>
      </c>
      <c r="X61" s="12"/>
      <c r="Y61" s="12"/>
      <c r="Z61" s="13"/>
      <c r="AA61" s="11"/>
      <c r="AB61" s="12"/>
      <c r="AC61" s="12"/>
      <c r="AD61" s="13"/>
    </row>
    <row r="64" ht="15.75" thickBot="1"/>
    <row r="65" spans="2:30" ht="15">
      <c r="B65" s="169" t="s">
        <v>0</v>
      </c>
      <c r="C65" s="174" t="s">
        <v>8</v>
      </c>
      <c r="D65" s="175"/>
      <c r="E65" s="175"/>
      <c r="F65" s="176"/>
      <c r="G65" s="174" t="s">
        <v>6</v>
      </c>
      <c r="H65" s="175"/>
      <c r="I65" s="175"/>
      <c r="J65" s="176"/>
      <c r="K65" s="174" t="s">
        <v>13</v>
      </c>
      <c r="L65" s="175"/>
      <c r="M65" s="175"/>
      <c r="N65" s="176"/>
      <c r="O65" s="174" t="s">
        <v>8</v>
      </c>
      <c r="P65" s="175"/>
      <c r="Q65" s="175"/>
      <c r="R65" s="176"/>
      <c r="S65" s="174" t="s">
        <v>6</v>
      </c>
      <c r="T65" s="175"/>
      <c r="U65" s="175"/>
      <c r="V65" s="176"/>
      <c r="W65" s="174" t="s">
        <v>13</v>
      </c>
      <c r="X65" s="175"/>
      <c r="Y65" s="175"/>
      <c r="Z65" s="176"/>
      <c r="AA65" s="174"/>
      <c r="AB65" s="175"/>
      <c r="AC65" s="175"/>
      <c r="AD65" s="176"/>
    </row>
    <row r="66" spans="2:30" ht="15.75" thickBot="1">
      <c r="B66" s="170"/>
      <c r="C66" s="11" t="s">
        <v>22</v>
      </c>
      <c r="D66" s="12" t="s">
        <v>58</v>
      </c>
      <c r="E66" s="12" t="s">
        <v>59</v>
      </c>
      <c r="F66" s="13" t="s">
        <v>60</v>
      </c>
      <c r="G66" s="11" t="s">
        <v>22</v>
      </c>
      <c r="H66" s="12" t="s">
        <v>58</v>
      </c>
      <c r="I66" s="12" t="s">
        <v>59</v>
      </c>
      <c r="J66" s="13" t="s">
        <v>60</v>
      </c>
      <c r="K66" s="11" t="s">
        <v>22</v>
      </c>
      <c r="L66" s="12" t="s">
        <v>58</v>
      </c>
      <c r="M66" s="12" t="s">
        <v>59</v>
      </c>
      <c r="N66" s="13" t="s">
        <v>60</v>
      </c>
      <c r="O66" s="11" t="s">
        <v>22</v>
      </c>
      <c r="P66" s="12" t="s">
        <v>58</v>
      </c>
      <c r="Q66" s="12" t="s">
        <v>59</v>
      </c>
      <c r="R66" s="13" t="s">
        <v>60</v>
      </c>
      <c r="S66" s="11" t="s">
        <v>22</v>
      </c>
      <c r="T66" s="12" t="s">
        <v>58</v>
      </c>
      <c r="U66" s="12" t="s">
        <v>59</v>
      </c>
      <c r="V66" s="13" t="s">
        <v>60</v>
      </c>
      <c r="W66" s="11" t="s">
        <v>22</v>
      </c>
      <c r="X66" s="12" t="s">
        <v>58</v>
      </c>
      <c r="Y66" s="12" t="s">
        <v>59</v>
      </c>
      <c r="Z66" s="13" t="s">
        <v>60</v>
      </c>
      <c r="AA66" s="11" t="s">
        <v>22</v>
      </c>
      <c r="AB66" s="12" t="s">
        <v>58</v>
      </c>
      <c r="AC66" s="12" t="s">
        <v>59</v>
      </c>
      <c r="AD66" s="13" t="s">
        <v>60</v>
      </c>
    </row>
    <row r="67" spans="1:30" ht="15">
      <c r="A67" t="s">
        <v>190</v>
      </c>
      <c r="B67" s="14" t="s">
        <v>37</v>
      </c>
      <c r="C67" s="8">
        <v>1</v>
      </c>
      <c r="D67" s="9"/>
      <c r="E67" s="9"/>
      <c r="F67" s="10"/>
      <c r="G67" s="8"/>
      <c r="H67" s="9"/>
      <c r="I67" s="9"/>
      <c r="J67" s="10"/>
      <c r="K67" s="8">
        <v>1</v>
      </c>
      <c r="L67" s="9"/>
      <c r="M67" s="9"/>
      <c r="N67" s="10"/>
      <c r="O67" s="8">
        <v>1</v>
      </c>
      <c r="P67" s="9"/>
      <c r="Q67" s="9"/>
      <c r="R67" s="10"/>
      <c r="S67" s="8">
        <v>1</v>
      </c>
      <c r="T67" s="9"/>
      <c r="U67" s="9"/>
      <c r="V67" s="10"/>
      <c r="W67" s="8">
        <v>1</v>
      </c>
      <c r="X67" s="9"/>
      <c r="Y67" s="9"/>
      <c r="Z67" s="10"/>
      <c r="AA67" s="87"/>
      <c r="AB67" s="9"/>
      <c r="AC67" s="9"/>
      <c r="AD67" s="10"/>
    </row>
    <row r="68" spans="2:30" ht="15">
      <c r="B68" s="15" t="s">
        <v>38</v>
      </c>
      <c r="C68" s="5">
        <v>1</v>
      </c>
      <c r="D68" s="6">
        <v>2</v>
      </c>
      <c r="E68" s="6"/>
      <c r="F68" s="7"/>
      <c r="G68" s="5"/>
      <c r="H68" s="6"/>
      <c r="I68" s="6"/>
      <c r="J68" s="7"/>
      <c r="K68" s="5"/>
      <c r="L68" s="6"/>
      <c r="M68" s="6"/>
      <c r="N68" s="7"/>
      <c r="O68" s="5">
        <v>1</v>
      </c>
      <c r="P68" s="6"/>
      <c r="Q68" s="6"/>
      <c r="R68" s="7">
        <v>3</v>
      </c>
      <c r="S68" s="5">
        <v>1</v>
      </c>
      <c r="T68" s="6"/>
      <c r="U68" s="6"/>
      <c r="V68" s="7"/>
      <c r="W68" s="5">
        <v>1</v>
      </c>
      <c r="X68" s="6"/>
      <c r="Y68" s="6">
        <v>1</v>
      </c>
      <c r="Z68" s="7">
        <v>3</v>
      </c>
      <c r="AA68" s="5"/>
      <c r="AB68" s="6"/>
      <c r="AC68" s="6"/>
      <c r="AD68" s="7"/>
    </row>
    <row r="69" spans="2:30" ht="15">
      <c r="B69" s="15" t="s">
        <v>39</v>
      </c>
      <c r="C69" s="5">
        <v>1</v>
      </c>
      <c r="D69" s="6"/>
      <c r="E69" s="6"/>
      <c r="F69" s="7">
        <v>3</v>
      </c>
      <c r="G69" s="5">
        <v>1</v>
      </c>
      <c r="H69" s="6"/>
      <c r="I69" s="6">
        <v>1</v>
      </c>
      <c r="J69" s="7">
        <v>6</v>
      </c>
      <c r="K69" s="5"/>
      <c r="L69" s="6"/>
      <c r="M69" s="6"/>
      <c r="N69" s="7"/>
      <c r="O69" s="5"/>
      <c r="P69" s="6"/>
      <c r="Q69" s="6"/>
      <c r="R69" s="7"/>
      <c r="S69" s="5">
        <v>1</v>
      </c>
      <c r="T69" s="6"/>
      <c r="U69" s="6"/>
      <c r="V69" s="7"/>
      <c r="W69" s="5"/>
      <c r="X69" s="6"/>
      <c r="Y69" s="6"/>
      <c r="Z69" s="7"/>
      <c r="AA69" s="5"/>
      <c r="AB69" s="6"/>
      <c r="AC69" s="6"/>
      <c r="AD69" s="7"/>
    </row>
    <row r="70" spans="2:30" ht="15">
      <c r="B70" s="15" t="s">
        <v>40</v>
      </c>
      <c r="C70" s="5">
        <v>1</v>
      </c>
      <c r="D70" s="6"/>
      <c r="E70" s="6"/>
      <c r="F70" s="7"/>
      <c r="G70" s="5">
        <v>1</v>
      </c>
      <c r="H70" s="6">
        <v>1</v>
      </c>
      <c r="I70" s="6"/>
      <c r="J70" s="7">
        <v>6</v>
      </c>
      <c r="K70" s="5"/>
      <c r="L70" s="6"/>
      <c r="M70" s="6"/>
      <c r="N70" s="7"/>
      <c r="O70" s="5"/>
      <c r="P70" s="6"/>
      <c r="Q70" s="6"/>
      <c r="R70" s="7"/>
      <c r="S70" s="5"/>
      <c r="T70" s="6"/>
      <c r="U70" s="6"/>
      <c r="V70" s="7"/>
      <c r="W70" s="5"/>
      <c r="X70" s="6"/>
      <c r="Y70" s="6"/>
      <c r="Z70" s="7"/>
      <c r="AA70" s="5"/>
      <c r="AB70" s="6"/>
      <c r="AC70" s="6"/>
      <c r="AD70" s="7"/>
    </row>
    <row r="71" spans="2:30" ht="15">
      <c r="B71" s="15" t="s">
        <v>41</v>
      </c>
      <c r="C71" s="5">
        <v>1</v>
      </c>
      <c r="D71" s="6">
        <v>1</v>
      </c>
      <c r="E71" s="6">
        <v>2</v>
      </c>
      <c r="F71" s="7">
        <v>3</v>
      </c>
      <c r="G71" s="5"/>
      <c r="H71" s="6"/>
      <c r="I71" s="6"/>
      <c r="J71" s="7"/>
      <c r="K71" s="5">
        <v>1</v>
      </c>
      <c r="L71" s="6">
        <v>2</v>
      </c>
      <c r="M71" s="6">
        <v>6</v>
      </c>
      <c r="N71" s="7">
        <v>3</v>
      </c>
      <c r="O71" s="5">
        <v>1</v>
      </c>
      <c r="P71" s="6">
        <v>2</v>
      </c>
      <c r="Q71" s="6">
        <v>3</v>
      </c>
      <c r="R71" s="7"/>
      <c r="S71" s="5">
        <v>1</v>
      </c>
      <c r="T71" s="6">
        <v>1</v>
      </c>
      <c r="U71" s="6">
        <v>1</v>
      </c>
      <c r="V71" s="7">
        <v>3</v>
      </c>
      <c r="W71" s="5">
        <v>1</v>
      </c>
      <c r="X71" s="6">
        <v>2</v>
      </c>
      <c r="Y71" s="6">
        <v>1</v>
      </c>
      <c r="Z71" s="7"/>
      <c r="AA71" s="5"/>
      <c r="AB71" s="6"/>
      <c r="AC71" s="6"/>
      <c r="AD71" s="7"/>
    </row>
    <row r="72" spans="2:30" ht="15">
      <c r="B72" s="15" t="s">
        <v>42</v>
      </c>
      <c r="C72" s="5"/>
      <c r="D72" s="6"/>
      <c r="E72" s="6"/>
      <c r="F72" s="7"/>
      <c r="G72" s="5"/>
      <c r="H72" s="6"/>
      <c r="I72" s="6"/>
      <c r="J72" s="7"/>
      <c r="K72" s="5"/>
      <c r="L72" s="6"/>
      <c r="M72" s="6"/>
      <c r="N72" s="7"/>
      <c r="O72" s="5"/>
      <c r="P72" s="6"/>
      <c r="Q72" s="6"/>
      <c r="R72" s="7"/>
      <c r="S72" s="5"/>
      <c r="T72" s="6"/>
      <c r="U72" s="6"/>
      <c r="V72" s="7"/>
      <c r="W72" s="5"/>
      <c r="X72" s="6"/>
      <c r="Y72" s="6"/>
      <c r="Z72" s="7"/>
      <c r="AA72" s="5"/>
      <c r="AB72" s="6"/>
      <c r="AC72" s="6"/>
      <c r="AD72" s="7"/>
    </row>
    <row r="73" spans="2:30" ht="15">
      <c r="B73" s="15" t="s">
        <v>43</v>
      </c>
      <c r="C73" s="5">
        <v>1</v>
      </c>
      <c r="D73" s="6"/>
      <c r="E73" s="6"/>
      <c r="F73" s="7">
        <v>3</v>
      </c>
      <c r="G73" s="5">
        <v>1</v>
      </c>
      <c r="H73" s="6"/>
      <c r="I73" s="6"/>
      <c r="J73" s="7"/>
      <c r="K73" s="5">
        <v>1</v>
      </c>
      <c r="L73" s="6"/>
      <c r="M73" s="6"/>
      <c r="N73" s="7"/>
      <c r="O73" s="5">
        <v>1</v>
      </c>
      <c r="P73" s="6">
        <v>1</v>
      </c>
      <c r="Q73" s="6"/>
      <c r="R73" s="7"/>
      <c r="S73" s="5"/>
      <c r="T73" s="6"/>
      <c r="U73" s="6"/>
      <c r="V73" s="7"/>
      <c r="W73" s="5">
        <v>1</v>
      </c>
      <c r="X73" s="6"/>
      <c r="Y73" s="6"/>
      <c r="Z73" s="7">
        <v>3</v>
      </c>
      <c r="AA73" s="5"/>
      <c r="AB73" s="6"/>
      <c r="AC73" s="6"/>
      <c r="AD73" s="7"/>
    </row>
    <row r="74" spans="2:30" ht="15">
      <c r="B74" s="15" t="s">
        <v>44</v>
      </c>
      <c r="C74" s="5">
        <v>1</v>
      </c>
      <c r="D74" s="6"/>
      <c r="E74" s="6"/>
      <c r="F74" s="7"/>
      <c r="G74" s="5">
        <v>1</v>
      </c>
      <c r="H74" s="6"/>
      <c r="I74" s="6"/>
      <c r="J74" s="7"/>
      <c r="K74" s="5"/>
      <c r="L74" s="6"/>
      <c r="M74" s="6"/>
      <c r="N74" s="7"/>
      <c r="O74" s="5">
        <v>1</v>
      </c>
      <c r="P74" s="6"/>
      <c r="Q74" s="6">
        <v>1</v>
      </c>
      <c r="R74" s="7"/>
      <c r="S74" s="5">
        <v>1</v>
      </c>
      <c r="T74" s="6"/>
      <c r="U74" s="6"/>
      <c r="V74" s="7"/>
      <c r="W74" s="5">
        <v>1</v>
      </c>
      <c r="X74" s="6"/>
      <c r="Y74" s="6">
        <v>2</v>
      </c>
      <c r="Z74" s="7"/>
      <c r="AA74" s="5"/>
      <c r="AB74" s="6"/>
      <c r="AC74" s="6"/>
      <c r="AD74" s="7"/>
    </row>
    <row r="75" spans="2:30" ht="15">
      <c r="B75" s="15" t="s">
        <v>45</v>
      </c>
      <c r="C75" s="5"/>
      <c r="D75" s="6"/>
      <c r="E75" s="6"/>
      <c r="F75" s="7"/>
      <c r="G75" s="5">
        <v>1</v>
      </c>
      <c r="H75" s="6"/>
      <c r="I75" s="6"/>
      <c r="J75" s="7"/>
      <c r="K75" s="5">
        <v>1</v>
      </c>
      <c r="L75" s="6"/>
      <c r="M75" s="6"/>
      <c r="N75" s="7"/>
      <c r="O75" s="5"/>
      <c r="P75" s="6"/>
      <c r="Q75" s="6"/>
      <c r="R75" s="7"/>
      <c r="S75" s="5"/>
      <c r="T75" s="6"/>
      <c r="U75" s="6"/>
      <c r="V75" s="7"/>
      <c r="W75" s="5"/>
      <c r="X75" s="6"/>
      <c r="Y75" s="6"/>
      <c r="Z75" s="7"/>
      <c r="AA75" s="5"/>
      <c r="AB75" s="6"/>
      <c r="AC75" s="6"/>
      <c r="AD75" s="7"/>
    </row>
    <row r="76" spans="2:30" ht="15">
      <c r="B76" s="15" t="s">
        <v>46</v>
      </c>
      <c r="C76" s="5"/>
      <c r="D76" s="6"/>
      <c r="E76" s="6"/>
      <c r="F76" s="7"/>
      <c r="G76" s="5"/>
      <c r="H76" s="6"/>
      <c r="I76" s="6"/>
      <c r="J76" s="7"/>
      <c r="K76" s="5"/>
      <c r="L76" s="6"/>
      <c r="M76" s="6"/>
      <c r="N76" s="7"/>
      <c r="O76" s="5"/>
      <c r="P76" s="6"/>
      <c r="Q76" s="6"/>
      <c r="R76" s="7"/>
      <c r="S76" s="5"/>
      <c r="T76" s="6"/>
      <c r="U76" s="6"/>
      <c r="V76" s="7"/>
      <c r="W76" s="5"/>
      <c r="X76" s="6"/>
      <c r="Y76" s="6"/>
      <c r="Z76" s="7"/>
      <c r="AA76" s="5"/>
      <c r="AB76" s="6"/>
      <c r="AC76" s="6"/>
      <c r="AD76" s="7"/>
    </row>
    <row r="77" spans="2:30" ht="15">
      <c r="B77" s="15" t="s">
        <v>47</v>
      </c>
      <c r="C77" s="5"/>
      <c r="D77" s="6"/>
      <c r="E77" s="6"/>
      <c r="F77" s="7"/>
      <c r="G77" s="5"/>
      <c r="H77" s="6"/>
      <c r="I77" s="6"/>
      <c r="J77" s="7"/>
      <c r="K77" s="5"/>
      <c r="L77" s="6"/>
      <c r="M77" s="6"/>
      <c r="N77" s="7"/>
      <c r="O77" s="5">
        <v>1</v>
      </c>
      <c r="P77" s="6"/>
      <c r="Q77" s="6"/>
      <c r="R77" s="7"/>
      <c r="S77" s="5"/>
      <c r="T77" s="6"/>
      <c r="U77" s="6"/>
      <c r="V77" s="7"/>
      <c r="W77" s="5"/>
      <c r="X77" s="6"/>
      <c r="Y77" s="6"/>
      <c r="Z77" s="7"/>
      <c r="AA77" s="5"/>
      <c r="AB77" s="6"/>
      <c r="AC77" s="6"/>
      <c r="AD77" s="7"/>
    </row>
    <row r="78" spans="2:30" ht="15">
      <c r="B78" s="15" t="s">
        <v>48</v>
      </c>
      <c r="C78" s="5"/>
      <c r="D78" s="6"/>
      <c r="E78" s="6"/>
      <c r="F78" s="7"/>
      <c r="G78" s="5">
        <v>1</v>
      </c>
      <c r="H78" s="6">
        <v>1</v>
      </c>
      <c r="I78" s="6"/>
      <c r="J78" s="7"/>
      <c r="K78" s="5">
        <v>1</v>
      </c>
      <c r="L78" s="6"/>
      <c r="M78" s="6"/>
      <c r="N78" s="7"/>
      <c r="O78" s="5"/>
      <c r="P78" s="6"/>
      <c r="Q78" s="6"/>
      <c r="R78" s="7"/>
      <c r="S78" s="5">
        <v>1</v>
      </c>
      <c r="T78" s="6"/>
      <c r="U78" s="6">
        <v>1</v>
      </c>
      <c r="V78" s="7"/>
      <c r="W78" s="5"/>
      <c r="X78" s="6"/>
      <c r="Y78" s="6"/>
      <c r="Z78" s="7"/>
      <c r="AA78" s="5"/>
      <c r="AB78" s="6"/>
      <c r="AC78" s="6"/>
      <c r="AD78" s="7"/>
    </row>
    <row r="79" spans="2:30" ht="15">
      <c r="B79" s="15" t="s">
        <v>49</v>
      </c>
      <c r="C79" s="5"/>
      <c r="D79" s="6"/>
      <c r="E79" s="6"/>
      <c r="F79" s="7"/>
      <c r="G79" s="5"/>
      <c r="H79" s="6"/>
      <c r="I79" s="6"/>
      <c r="J79" s="7"/>
      <c r="K79" s="5"/>
      <c r="L79" s="6"/>
      <c r="M79" s="6"/>
      <c r="N79" s="7"/>
      <c r="O79" s="5"/>
      <c r="P79" s="6"/>
      <c r="Q79" s="6"/>
      <c r="R79" s="7"/>
      <c r="S79" s="5"/>
      <c r="T79" s="6"/>
      <c r="U79" s="6"/>
      <c r="V79" s="7"/>
      <c r="W79" s="5"/>
      <c r="X79" s="6"/>
      <c r="Y79" s="6"/>
      <c r="Z79" s="7"/>
      <c r="AA79" s="5"/>
      <c r="AB79" s="6"/>
      <c r="AC79" s="6"/>
      <c r="AD79" s="7"/>
    </row>
    <row r="80" spans="2:30" ht="15">
      <c r="B80" s="15" t="s">
        <v>50</v>
      </c>
      <c r="C80" s="5"/>
      <c r="D80" s="6"/>
      <c r="E80" s="6"/>
      <c r="F80" s="7"/>
      <c r="G80" s="5"/>
      <c r="H80" s="6"/>
      <c r="I80" s="6"/>
      <c r="J80" s="7"/>
      <c r="K80" s="5"/>
      <c r="L80" s="6"/>
      <c r="M80" s="6"/>
      <c r="N80" s="7"/>
      <c r="O80" s="5"/>
      <c r="P80" s="6"/>
      <c r="Q80" s="6"/>
      <c r="R80" s="7"/>
      <c r="S80" s="5"/>
      <c r="T80" s="6"/>
      <c r="U80" s="6"/>
      <c r="V80" s="7"/>
      <c r="W80" s="5"/>
      <c r="X80" s="6"/>
      <c r="Y80" s="6"/>
      <c r="Z80" s="7"/>
      <c r="AA80" s="5"/>
      <c r="AB80" s="6"/>
      <c r="AC80" s="6"/>
      <c r="AD80" s="7"/>
    </row>
    <row r="81" spans="2:30" ht="15">
      <c r="B81" s="15" t="s">
        <v>51</v>
      </c>
      <c r="C81" s="5">
        <v>1</v>
      </c>
      <c r="D81" s="6"/>
      <c r="E81" s="6"/>
      <c r="F81" s="7"/>
      <c r="G81" s="5"/>
      <c r="H81" s="6"/>
      <c r="I81" s="6"/>
      <c r="J81" s="7"/>
      <c r="K81" s="5">
        <v>1</v>
      </c>
      <c r="L81" s="6">
        <v>4</v>
      </c>
      <c r="M81" s="6">
        <v>2</v>
      </c>
      <c r="N81" s="7"/>
      <c r="O81" s="5"/>
      <c r="P81" s="6"/>
      <c r="Q81" s="6"/>
      <c r="R81" s="7"/>
      <c r="S81" s="5"/>
      <c r="T81" s="6"/>
      <c r="U81" s="6"/>
      <c r="V81" s="7"/>
      <c r="W81" s="5"/>
      <c r="X81" s="6"/>
      <c r="Y81" s="6"/>
      <c r="Z81" s="7"/>
      <c r="AA81" s="5"/>
      <c r="AB81" s="6"/>
      <c r="AC81" s="6"/>
      <c r="AD81" s="7"/>
    </row>
    <row r="82" spans="2:30" ht="15">
      <c r="B82" s="15" t="s">
        <v>52</v>
      </c>
      <c r="C82" s="5"/>
      <c r="D82" s="6"/>
      <c r="E82" s="6"/>
      <c r="F82" s="7"/>
      <c r="G82" s="5">
        <v>1</v>
      </c>
      <c r="H82" s="6">
        <v>1</v>
      </c>
      <c r="I82" s="6"/>
      <c r="J82" s="7">
        <v>3</v>
      </c>
      <c r="K82" s="5"/>
      <c r="L82" s="6"/>
      <c r="M82" s="6"/>
      <c r="N82" s="7"/>
      <c r="O82" s="5">
        <v>1</v>
      </c>
      <c r="P82" s="6"/>
      <c r="Q82" s="6"/>
      <c r="R82" s="7"/>
      <c r="S82" s="5"/>
      <c r="T82" s="6"/>
      <c r="U82" s="6"/>
      <c r="V82" s="7"/>
      <c r="W82" s="5"/>
      <c r="X82" s="6"/>
      <c r="Y82" s="6"/>
      <c r="Z82" s="7"/>
      <c r="AA82" s="5"/>
      <c r="AB82" s="6"/>
      <c r="AC82" s="6"/>
      <c r="AD82" s="7"/>
    </row>
    <row r="83" spans="2:30" ht="15">
      <c r="B83" s="15" t="s">
        <v>53</v>
      </c>
      <c r="C83" s="5"/>
      <c r="D83" s="6"/>
      <c r="E83" s="6"/>
      <c r="F83" s="7"/>
      <c r="G83" s="5"/>
      <c r="H83" s="6"/>
      <c r="I83" s="6"/>
      <c r="J83" s="7"/>
      <c r="K83" s="5"/>
      <c r="L83" s="6"/>
      <c r="M83" s="6"/>
      <c r="N83" s="7"/>
      <c r="O83" s="5"/>
      <c r="P83" s="6"/>
      <c r="Q83" s="6"/>
      <c r="R83" s="7"/>
      <c r="S83" s="5"/>
      <c r="T83" s="6"/>
      <c r="U83" s="6"/>
      <c r="V83" s="7"/>
      <c r="W83" s="5"/>
      <c r="X83" s="6"/>
      <c r="Y83" s="6"/>
      <c r="Z83" s="7"/>
      <c r="AA83" s="5"/>
      <c r="AB83" s="6"/>
      <c r="AC83" s="6"/>
      <c r="AD83" s="7"/>
    </row>
    <row r="84" spans="2:30" ht="15">
      <c r="B84" s="15" t="s">
        <v>54</v>
      </c>
      <c r="C84" s="5">
        <v>1</v>
      </c>
      <c r="D84" s="6"/>
      <c r="E84" s="6"/>
      <c r="F84" s="7">
        <v>3</v>
      </c>
      <c r="G84" s="5"/>
      <c r="H84" s="6"/>
      <c r="I84" s="6"/>
      <c r="J84" s="7"/>
      <c r="K84" s="5">
        <v>1</v>
      </c>
      <c r="L84" s="6"/>
      <c r="M84" s="6"/>
      <c r="N84" s="7"/>
      <c r="O84" s="5"/>
      <c r="P84" s="6"/>
      <c r="Q84" s="6"/>
      <c r="R84" s="7"/>
      <c r="S84" s="5">
        <v>1</v>
      </c>
      <c r="T84" s="6">
        <v>1</v>
      </c>
      <c r="U84" s="6"/>
      <c r="V84" s="7">
        <v>30</v>
      </c>
      <c r="W84" s="5"/>
      <c r="X84" s="6"/>
      <c r="Y84" s="6"/>
      <c r="Z84" s="7"/>
      <c r="AA84" s="5"/>
      <c r="AB84" s="6"/>
      <c r="AC84" s="6"/>
      <c r="AD84" s="7"/>
    </row>
    <row r="85" spans="2:30" ht="15">
      <c r="B85" s="15" t="s">
        <v>55</v>
      </c>
      <c r="C85" s="5"/>
      <c r="D85" s="6"/>
      <c r="E85" s="6"/>
      <c r="F85" s="7"/>
      <c r="G85" s="5"/>
      <c r="H85" s="6"/>
      <c r="I85" s="6"/>
      <c r="J85" s="7"/>
      <c r="K85" s="5"/>
      <c r="L85" s="6"/>
      <c r="M85" s="6"/>
      <c r="N85" s="7"/>
      <c r="O85" s="5"/>
      <c r="P85" s="6"/>
      <c r="Q85" s="6"/>
      <c r="R85" s="7"/>
      <c r="S85" s="5"/>
      <c r="T85" s="6"/>
      <c r="U85" s="6"/>
      <c r="V85" s="7"/>
      <c r="W85" s="5"/>
      <c r="X85" s="6"/>
      <c r="Y85" s="6"/>
      <c r="Z85" s="7"/>
      <c r="AA85" s="5"/>
      <c r="AB85" s="6"/>
      <c r="AC85" s="6"/>
      <c r="AD85" s="7"/>
    </row>
    <row r="86" spans="2:30" ht="15">
      <c r="B86" s="15" t="s">
        <v>56</v>
      </c>
      <c r="C86" s="5"/>
      <c r="D86" s="6"/>
      <c r="E86" s="6"/>
      <c r="F86" s="7"/>
      <c r="G86" s="5"/>
      <c r="H86" s="6"/>
      <c r="I86" s="6"/>
      <c r="J86" s="7"/>
      <c r="K86" s="5"/>
      <c r="L86" s="6"/>
      <c r="M86" s="6"/>
      <c r="N86" s="7"/>
      <c r="O86" s="5"/>
      <c r="P86" s="6"/>
      <c r="Q86" s="6"/>
      <c r="R86" s="7"/>
      <c r="S86" s="5"/>
      <c r="T86" s="6"/>
      <c r="U86" s="6"/>
      <c r="V86" s="7"/>
      <c r="W86" s="5"/>
      <c r="X86" s="6"/>
      <c r="Y86" s="6"/>
      <c r="Z86" s="7"/>
      <c r="AA86" s="5"/>
      <c r="AB86" s="6"/>
      <c r="AC86" s="6"/>
      <c r="AD86" s="7"/>
    </row>
    <row r="87" spans="2:30" ht="15">
      <c r="B87" s="32" t="s">
        <v>57</v>
      </c>
      <c r="C87" s="5">
        <v>1</v>
      </c>
      <c r="D87" s="6">
        <v>1</v>
      </c>
      <c r="E87" s="6"/>
      <c r="F87" s="7"/>
      <c r="G87" s="5"/>
      <c r="H87" s="6"/>
      <c r="I87" s="6"/>
      <c r="J87" s="7"/>
      <c r="K87" s="5"/>
      <c r="L87" s="6"/>
      <c r="M87" s="6"/>
      <c r="N87" s="7"/>
      <c r="O87" s="5"/>
      <c r="P87" s="6"/>
      <c r="Q87" s="6"/>
      <c r="R87" s="7"/>
      <c r="S87" s="5"/>
      <c r="T87" s="6"/>
      <c r="U87" s="6"/>
      <c r="V87" s="7"/>
      <c r="W87" s="5"/>
      <c r="X87" s="6"/>
      <c r="Y87" s="6"/>
      <c r="Z87" s="7"/>
      <c r="AA87" s="5"/>
      <c r="AB87" s="6"/>
      <c r="AC87" s="6"/>
      <c r="AD87" s="7"/>
    </row>
    <row r="88" spans="2:30" ht="15">
      <c r="B88" s="15" t="s">
        <v>191</v>
      </c>
      <c r="C88" s="33"/>
      <c r="D88" s="34"/>
      <c r="E88" s="34"/>
      <c r="F88" s="35"/>
      <c r="G88" s="33"/>
      <c r="H88" s="34"/>
      <c r="I88" s="34"/>
      <c r="J88" s="35"/>
      <c r="K88" s="33">
        <v>1</v>
      </c>
      <c r="L88" s="34">
        <v>2</v>
      </c>
      <c r="M88" s="34">
        <v>6</v>
      </c>
      <c r="N88" s="35">
        <v>3</v>
      </c>
      <c r="O88" s="33"/>
      <c r="P88" s="34"/>
      <c r="Q88" s="34"/>
      <c r="R88" s="35"/>
      <c r="S88" s="33"/>
      <c r="T88" s="34"/>
      <c r="U88" s="34"/>
      <c r="V88" s="35"/>
      <c r="W88" s="33">
        <v>1</v>
      </c>
      <c r="X88" s="34">
        <v>2</v>
      </c>
      <c r="Y88" s="34">
        <v>4</v>
      </c>
      <c r="Z88" s="35"/>
      <c r="AA88" s="33"/>
      <c r="AB88" s="34"/>
      <c r="AC88" s="34"/>
      <c r="AD88" s="35"/>
    </row>
    <row r="89" spans="2:30" ht="15">
      <c r="B89" s="15" t="s">
        <v>192</v>
      </c>
      <c r="C89" s="5">
        <v>1</v>
      </c>
      <c r="D89" s="6"/>
      <c r="E89" s="6"/>
      <c r="F89" s="7"/>
      <c r="G89" s="5">
        <v>1</v>
      </c>
      <c r="H89" s="6"/>
      <c r="I89" s="6"/>
      <c r="J89" s="7">
        <v>3</v>
      </c>
      <c r="K89" s="5">
        <v>1</v>
      </c>
      <c r="L89" s="6"/>
      <c r="M89" s="6"/>
      <c r="N89" s="7"/>
      <c r="O89" s="5">
        <v>1</v>
      </c>
      <c r="P89" s="6"/>
      <c r="Q89" s="6"/>
      <c r="R89" s="7"/>
      <c r="S89" s="5">
        <v>1</v>
      </c>
      <c r="T89" s="6">
        <v>1</v>
      </c>
      <c r="U89" s="6"/>
      <c r="V89" s="7"/>
      <c r="W89" s="5">
        <v>1</v>
      </c>
      <c r="X89" s="6"/>
      <c r="Y89" s="6"/>
      <c r="Z89" s="7">
        <v>3</v>
      </c>
      <c r="AA89" s="5"/>
      <c r="AB89" s="6"/>
      <c r="AC89" s="6"/>
      <c r="AD89" s="7"/>
    </row>
    <row r="90" spans="2:30" ht="15.75" thickBot="1">
      <c r="B90" s="32" t="s">
        <v>224</v>
      </c>
      <c r="C90" s="5"/>
      <c r="D90" s="6"/>
      <c r="E90" s="6"/>
      <c r="F90" s="7"/>
      <c r="G90" s="5"/>
      <c r="H90" s="6"/>
      <c r="I90" s="6"/>
      <c r="J90" s="7"/>
      <c r="K90" s="5"/>
      <c r="L90" s="6"/>
      <c r="M90" s="6"/>
      <c r="N90" s="7"/>
      <c r="O90" s="5"/>
      <c r="P90" s="6"/>
      <c r="Q90" s="6"/>
      <c r="R90" s="7"/>
      <c r="S90" s="5"/>
      <c r="T90" s="6"/>
      <c r="U90" s="6"/>
      <c r="V90" s="7"/>
      <c r="W90" s="5"/>
      <c r="X90" s="6"/>
      <c r="Y90" s="6"/>
      <c r="Z90" s="7"/>
      <c r="AA90" s="5"/>
      <c r="AB90" s="6"/>
      <c r="AC90" s="6"/>
      <c r="AD90" s="7"/>
    </row>
    <row r="91" spans="2:36" ht="15">
      <c r="B91" s="32" t="s">
        <v>250</v>
      </c>
      <c r="C91" s="33">
        <v>1</v>
      </c>
      <c r="D91" s="34"/>
      <c r="E91" s="34"/>
      <c r="F91" s="35"/>
      <c r="G91" s="33">
        <v>1</v>
      </c>
      <c r="H91" s="34"/>
      <c r="I91" s="34"/>
      <c r="J91" s="35">
        <v>3</v>
      </c>
      <c r="K91" s="33">
        <v>1</v>
      </c>
      <c r="L91" s="34"/>
      <c r="M91" s="34"/>
      <c r="N91" s="35"/>
      <c r="O91" s="33"/>
      <c r="P91" s="34"/>
      <c r="Q91" s="34"/>
      <c r="R91" s="35"/>
      <c r="S91" s="33"/>
      <c r="T91" s="34"/>
      <c r="U91" s="34"/>
      <c r="V91" s="35"/>
      <c r="W91" s="33">
        <v>1</v>
      </c>
      <c r="X91" s="34">
        <v>2</v>
      </c>
      <c r="Y91" s="34"/>
      <c r="Z91" s="35"/>
      <c r="AA91" s="33"/>
      <c r="AB91" s="34"/>
      <c r="AC91" s="34"/>
      <c r="AD91" s="35"/>
      <c r="AF91" s="171" t="s">
        <v>61</v>
      </c>
      <c r="AG91" s="172"/>
      <c r="AH91" s="172"/>
      <c r="AI91" s="172"/>
      <c r="AJ91" s="173"/>
    </row>
    <row r="92" spans="2:36" ht="15.75" thickBot="1">
      <c r="B92" s="32" t="s">
        <v>251</v>
      </c>
      <c r="C92" s="33"/>
      <c r="D92" s="34"/>
      <c r="E92" s="34"/>
      <c r="F92" s="35"/>
      <c r="G92" s="33">
        <v>1</v>
      </c>
      <c r="H92" s="34"/>
      <c r="I92" s="34">
        <v>1</v>
      </c>
      <c r="J92" s="35"/>
      <c r="K92" s="33"/>
      <c r="L92" s="34"/>
      <c r="M92" s="34"/>
      <c r="N92" s="35"/>
      <c r="O92" s="33">
        <v>1</v>
      </c>
      <c r="P92" s="34"/>
      <c r="Q92" s="34"/>
      <c r="R92" s="35">
        <v>3</v>
      </c>
      <c r="S92" s="33"/>
      <c r="T92" s="34"/>
      <c r="U92" s="34"/>
      <c r="V92" s="35"/>
      <c r="W92" s="33">
        <v>1</v>
      </c>
      <c r="X92" s="34"/>
      <c r="Y92" s="34"/>
      <c r="Z92" s="35"/>
      <c r="AA92" s="33"/>
      <c r="AB92" s="34"/>
      <c r="AC92" s="34"/>
      <c r="AD92" s="35"/>
      <c r="AF92" s="27" t="s">
        <v>64</v>
      </c>
      <c r="AG92" s="28" t="s">
        <v>58</v>
      </c>
      <c r="AH92" s="29" t="s">
        <v>59</v>
      </c>
      <c r="AI92" s="30" t="s">
        <v>62</v>
      </c>
      <c r="AJ92" s="31" t="s">
        <v>63</v>
      </c>
    </row>
    <row r="93" spans="2:36" ht="15">
      <c r="B93" s="110" t="s">
        <v>449</v>
      </c>
      <c r="C93" s="5"/>
      <c r="D93" s="6"/>
      <c r="E93" s="6"/>
      <c r="F93" s="7"/>
      <c r="G93" s="5"/>
      <c r="H93" s="6"/>
      <c r="I93" s="6"/>
      <c r="J93" s="7"/>
      <c r="K93" s="5"/>
      <c r="L93" s="6"/>
      <c r="M93" s="6"/>
      <c r="N93" s="7"/>
      <c r="O93" s="5">
        <v>1</v>
      </c>
      <c r="P93" s="6">
        <v>2</v>
      </c>
      <c r="Q93" s="6"/>
      <c r="R93" s="7"/>
      <c r="S93" s="5"/>
      <c r="T93" s="6"/>
      <c r="U93" s="6"/>
      <c r="V93" s="7"/>
      <c r="W93" s="5"/>
      <c r="X93" s="6"/>
      <c r="Y93" s="6"/>
      <c r="Z93" s="7"/>
      <c r="AA93" s="5"/>
      <c r="AB93" s="6"/>
      <c r="AC93" s="6"/>
      <c r="AD93" s="7"/>
      <c r="AF93" s="41">
        <f aca="true" t="shared" si="6" ref="AF93:AH95">SUM(G93,K93,O93,S93,W93)</f>
        <v>1</v>
      </c>
      <c r="AG93" s="5">
        <f t="shared" si="6"/>
        <v>2</v>
      </c>
      <c r="AH93" s="7">
        <f t="shared" si="6"/>
        <v>0</v>
      </c>
      <c r="AI93" s="41">
        <f>SUM(AG93:AH93)</f>
        <v>2</v>
      </c>
      <c r="AJ93" s="37">
        <f>SUM(J93,N93,R93,V93,Z93)</f>
        <v>0</v>
      </c>
    </row>
    <row r="94" spans="1:36" ht="15">
      <c r="A94" s="1" t="s">
        <v>450</v>
      </c>
      <c r="B94" s="110" t="s">
        <v>137</v>
      </c>
      <c r="C94" s="33"/>
      <c r="D94" s="34"/>
      <c r="E94" s="34"/>
      <c r="F94" s="35"/>
      <c r="G94" s="33"/>
      <c r="H94" s="34"/>
      <c r="I94" s="34"/>
      <c r="J94" s="35"/>
      <c r="K94" s="33"/>
      <c r="L94" s="34"/>
      <c r="M94" s="34"/>
      <c r="N94" s="35"/>
      <c r="O94" s="33">
        <v>1</v>
      </c>
      <c r="P94" s="34">
        <v>1</v>
      </c>
      <c r="Q94" s="34"/>
      <c r="R94" s="35"/>
      <c r="S94" s="33">
        <v>1</v>
      </c>
      <c r="T94" s="34">
        <v>1</v>
      </c>
      <c r="U94" s="34"/>
      <c r="V94" s="35"/>
      <c r="W94" s="33">
        <v>1</v>
      </c>
      <c r="X94" s="34">
        <v>2</v>
      </c>
      <c r="Y94" s="34">
        <v>3</v>
      </c>
      <c r="Z94" s="35"/>
      <c r="AA94" s="33"/>
      <c r="AB94" s="34"/>
      <c r="AC94" s="34"/>
      <c r="AD94" s="35"/>
      <c r="AF94" s="41">
        <f t="shared" si="6"/>
        <v>3</v>
      </c>
      <c r="AG94" s="5">
        <f t="shared" si="6"/>
        <v>4</v>
      </c>
      <c r="AH94" s="7">
        <f t="shared" si="6"/>
        <v>3</v>
      </c>
      <c r="AI94" s="41">
        <f>SUM(AG94:AH94)</f>
        <v>7</v>
      </c>
      <c r="AJ94" s="37">
        <f>SUM(J94,N94,R94,V94,Z94)</f>
        <v>0</v>
      </c>
    </row>
    <row r="95" spans="1:36" ht="15.75" thickBot="1">
      <c r="A95" s="1" t="s">
        <v>450</v>
      </c>
      <c r="B95" s="135" t="s">
        <v>139</v>
      </c>
      <c r="C95" s="11"/>
      <c r="D95" s="12"/>
      <c r="E95" s="12"/>
      <c r="F95" s="13"/>
      <c r="G95" s="11"/>
      <c r="H95" s="12"/>
      <c r="I95" s="12"/>
      <c r="J95" s="13"/>
      <c r="K95" s="11"/>
      <c r="L95" s="12"/>
      <c r="M95" s="12"/>
      <c r="N95" s="13"/>
      <c r="O95" s="11">
        <v>1</v>
      </c>
      <c r="P95" s="12"/>
      <c r="Q95" s="12"/>
      <c r="R95" s="13">
        <v>3</v>
      </c>
      <c r="S95" s="11">
        <v>1</v>
      </c>
      <c r="T95" s="12"/>
      <c r="U95" s="12">
        <v>1</v>
      </c>
      <c r="V95" s="13"/>
      <c r="W95" s="11">
        <v>1</v>
      </c>
      <c r="X95" s="12"/>
      <c r="Y95" s="12"/>
      <c r="Z95" s="13"/>
      <c r="AA95" s="11"/>
      <c r="AB95" s="12"/>
      <c r="AC95" s="12"/>
      <c r="AD95" s="13"/>
      <c r="AF95" s="42">
        <f t="shared" si="6"/>
        <v>3</v>
      </c>
      <c r="AG95" s="11">
        <f t="shared" si="6"/>
        <v>0</v>
      </c>
      <c r="AH95" s="13">
        <f t="shared" si="6"/>
        <v>1</v>
      </c>
      <c r="AI95" s="42">
        <f>SUM(AG95:AH95)</f>
        <v>1</v>
      </c>
      <c r="AJ95" s="39">
        <f>SUM(J95,N95,R95,V95,Z95)</f>
        <v>3</v>
      </c>
    </row>
    <row r="96" ht="15">
      <c r="AJ96" s="54">
        <f>SUM(AJ93:AJ95)</f>
        <v>3</v>
      </c>
    </row>
  </sheetData>
  <sheetProtection/>
  <mergeCells count="26">
    <mergeCell ref="S34:V34"/>
    <mergeCell ref="O34:R34"/>
    <mergeCell ref="AF3:AJ3"/>
    <mergeCell ref="C3:F3"/>
    <mergeCell ref="G3:J3"/>
    <mergeCell ref="K3:N3"/>
    <mergeCell ref="O3:R3"/>
    <mergeCell ref="S3:V3"/>
    <mergeCell ref="W3:Z3"/>
    <mergeCell ref="AA3:AD3"/>
    <mergeCell ref="B3:B4"/>
    <mergeCell ref="AF91:AJ91"/>
    <mergeCell ref="O65:R65"/>
    <mergeCell ref="S65:V65"/>
    <mergeCell ref="B65:B66"/>
    <mergeCell ref="C65:F65"/>
    <mergeCell ref="G65:J65"/>
    <mergeCell ref="K65:N65"/>
    <mergeCell ref="W65:Z65"/>
    <mergeCell ref="AA65:AD65"/>
    <mergeCell ref="W34:Z34"/>
    <mergeCell ref="AA34:AD34"/>
    <mergeCell ref="B34:B35"/>
    <mergeCell ref="C34:F34"/>
    <mergeCell ref="G34:J34"/>
    <mergeCell ref="K34:N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J93"/>
  <sheetViews>
    <sheetView zoomScalePageLayoutView="0" workbookViewId="0" topLeftCell="A61">
      <selection activeCell="AA86" sqref="AA86"/>
    </sheetView>
  </sheetViews>
  <sheetFormatPr defaultColWidth="9.140625" defaultRowHeight="15"/>
  <cols>
    <col min="2" max="2" width="21.140625" style="0" customWidth="1"/>
    <col min="3" max="30" width="3.7109375" style="0" customWidth="1"/>
    <col min="32" max="32" width="4.140625" style="0" bestFit="1" customWidth="1"/>
    <col min="33" max="34" width="4.140625" style="0" customWidth="1"/>
    <col min="35" max="35" width="5.28125" style="0" customWidth="1"/>
    <col min="36" max="36" width="5.7109375" style="0" customWidth="1"/>
  </cols>
  <sheetData>
    <row r="2" ht="15.75" thickBot="1"/>
    <row r="3" spans="2:36" ht="15">
      <c r="B3" s="169" t="s">
        <v>31</v>
      </c>
      <c r="C3" s="174" t="s">
        <v>12</v>
      </c>
      <c r="D3" s="175"/>
      <c r="E3" s="175"/>
      <c r="F3" s="176"/>
      <c r="G3" s="174" t="s">
        <v>9</v>
      </c>
      <c r="H3" s="175"/>
      <c r="I3" s="175"/>
      <c r="J3" s="176"/>
      <c r="K3" s="174" t="s">
        <v>13</v>
      </c>
      <c r="L3" s="175"/>
      <c r="M3" s="175"/>
      <c r="N3" s="176"/>
      <c r="O3" s="174" t="s">
        <v>10</v>
      </c>
      <c r="P3" s="175"/>
      <c r="Q3" s="175"/>
      <c r="R3" s="176"/>
      <c r="S3" s="174" t="s">
        <v>6</v>
      </c>
      <c r="T3" s="175"/>
      <c r="U3" s="175"/>
      <c r="V3" s="176"/>
      <c r="W3" s="174" t="s">
        <v>4</v>
      </c>
      <c r="X3" s="175"/>
      <c r="Y3" s="175"/>
      <c r="Z3" s="176"/>
      <c r="AA3" s="174" t="s">
        <v>11</v>
      </c>
      <c r="AB3" s="175"/>
      <c r="AC3" s="175"/>
      <c r="AD3" s="176"/>
      <c r="AF3" s="177" t="s">
        <v>61</v>
      </c>
      <c r="AG3" s="178"/>
      <c r="AH3" s="178"/>
      <c r="AI3" s="179"/>
      <c r="AJ3" s="180"/>
    </row>
    <row r="4" spans="2:36" ht="15.75" thickBot="1">
      <c r="B4" s="170"/>
      <c r="C4" s="11" t="s">
        <v>22</v>
      </c>
      <c r="D4" s="12" t="s">
        <v>58</v>
      </c>
      <c r="E4" s="12" t="s">
        <v>59</v>
      </c>
      <c r="F4" s="13" t="s">
        <v>60</v>
      </c>
      <c r="G4" s="11" t="s">
        <v>22</v>
      </c>
      <c r="H4" s="12" t="s">
        <v>58</v>
      </c>
      <c r="I4" s="12" t="s">
        <v>59</v>
      </c>
      <c r="J4" s="13" t="s">
        <v>60</v>
      </c>
      <c r="K4" s="11" t="s">
        <v>22</v>
      </c>
      <c r="L4" s="12" t="s">
        <v>58</v>
      </c>
      <c r="M4" s="12" t="s">
        <v>59</v>
      </c>
      <c r="N4" s="13" t="s">
        <v>60</v>
      </c>
      <c r="O4" s="11" t="s">
        <v>22</v>
      </c>
      <c r="P4" s="12" t="s">
        <v>58</v>
      </c>
      <c r="Q4" s="12" t="s">
        <v>59</v>
      </c>
      <c r="R4" s="13" t="s">
        <v>60</v>
      </c>
      <c r="S4" s="11" t="s">
        <v>22</v>
      </c>
      <c r="T4" s="12" t="s">
        <v>58</v>
      </c>
      <c r="U4" s="12" t="s">
        <v>59</v>
      </c>
      <c r="V4" s="13" t="s">
        <v>60</v>
      </c>
      <c r="W4" s="11" t="s">
        <v>22</v>
      </c>
      <c r="X4" s="12" t="s">
        <v>58</v>
      </c>
      <c r="Y4" s="12" t="s">
        <v>59</v>
      </c>
      <c r="Z4" s="13" t="s">
        <v>60</v>
      </c>
      <c r="AA4" s="11" t="s">
        <v>22</v>
      </c>
      <c r="AB4" s="12" t="s">
        <v>58</v>
      </c>
      <c r="AC4" s="12" t="s">
        <v>59</v>
      </c>
      <c r="AD4" s="13" t="s">
        <v>60</v>
      </c>
      <c r="AF4" s="27" t="s">
        <v>64</v>
      </c>
      <c r="AG4" s="28" t="s">
        <v>58</v>
      </c>
      <c r="AH4" s="29" t="s">
        <v>59</v>
      </c>
      <c r="AI4" s="30" t="s">
        <v>62</v>
      </c>
      <c r="AJ4" s="31" t="s">
        <v>63</v>
      </c>
    </row>
    <row r="5" spans="1:36" ht="15">
      <c r="A5" t="s">
        <v>190</v>
      </c>
      <c r="B5" s="14" t="s">
        <v>66</v>
      </c>
      <c r="C5" s="8"/>
      <c r="D5" s="9"/>
      <c r="E5" s="9"/>
      <c r="F5" s="10"/>
      <c r="G5" s="8"/>
      <c r="H5" s="9"/>
      <c r="I5" s="9"/>
      <c r="J5" s="10"/>
      <c r="K5" s="8"/>
      <c r="L5" s="9"/>
      <c r="M5" s="9"/>
      <c r="N5" s="10"/>
      <c r="O5" s="8"/>
      <c r="P5" s="9"/>
      <c r="Q5" s="9"/>
      <c r="R5" s="10"/>
      <c r="S5" s="8"/>
      <c r="T5" s="9"/>
      <c r="U5" s="9"/>
      <c r="V5" s="10"/>
      <c r="W5" s="8"/>
      <c r="X5" s="9"/>
      <c r="Y5" s="9"/>
      <c r="Z5" s="10"/>
      <c r="AA5" s="8"/>
      <c r="AB5" s="9"/>
      <c r="AC5" s="9"/>
      <c r="AD5" s="10"/>
      <c r="AF5" s="62">
        <f aca="true" t="shared" si="0" ref="AF5:AF30">SUM(C5,G5,K5,O5,S5,W5,AA5,C36,G36,K36,O36,S36,W36,AA36,C67,G67,K67,O67,S67,W67,AA67)</f>
        <v>3</v>
      </c>
      <c r="AG5" s="62">
        <f aca="true" t="shared" si="1" ref="AG5:AG30">SUM(D5,H5,L5,P5,T5,X5,AB5,D36,H36,L36,P36,T36,X36,AB36,D67,H67,L67,P67,T67,X67,AB67)</f>
        <v>0</v>
      </c>
      <c r="AH5" s="64">
        <f aca="true" t="shared" si="2" ref="AH5:AH30">SUM(E5,I5,M5,Q5,U5,Y5,AC5,E36,I36,M36,Q36,U36,Y36,AC36,E67,I67,M67,Q67,U67,Y67,AC67)</f>
        <v>0</v>
      </c>
      <c r="AI5" s="17">
        <f>SUM(AG5:AH5)</f>
        <v>0</v>
      </c>
      <c r="AJ5" s="65">
        <f>SUM(F5,J5,N5,R5,V5,Z5,AD5,F36,J36,N36,R36,V36,Z36,AD36,F67,J67,N67,R67,V67,Z67,AD67)</f>
        <v>0</v>
      </c>
    </row>
    <row r="6" spans="1:36" ht="15">
      <c r="A6" t="s">
        <v>190</v>
      </c>
      <c r="B6" s="15" t="s">
        <v>67</v>
      </c>
      <c r="C6" s="5"/>
      <c r="D6" s="6"/>
      <c r="E6" s="6"/>
      <c r="F6" s="7"/>
      <c r="G6" s="5"/>
      <c r="H6" s="6"/>
      <c r="I6" s="6"/>
      <c r="J6" s="7"/>
      <c r="K6" s="5">
        <v>1</v>
      </c>
      <c r="L6" s="6"/>
      <c r="M6" s="6"/>
      <c r="N6" s="7"/>
      <c r="O6" s="5">
        <v>1</v>
      </c>
      <c r="P6" s="6"/>
      <c r="Q6" s="6"/>
      <c r="R6" s="7"/>
      <c r="S6" s="5">
        <v>1</v>
      </c>
      <c r="T6" s="6"/>
      <c r="U6" s="6"/>
      <c r="V6" s="7"/>
      <c r="W6" s="5">
        <v>1</v>
      </c>
      <c r="X6" s="6"/>
      <c r="Y6" s="6"/>
      <c r="Z6" s="7"/>
      <c r="AA6" s="5">
        <v>1</v>
      </c>
      <c r="AB6" s="6"/>
      <c r="AC6" s="6"/>
      <c r="AD6" s="7">
        <v>3</v>
      </c>
      <c r="AF6" s="41">
        <f t="shared" si="0"/>
        <v>12</v>
      </c>
      <c r="AG6" s="5">
        <f t="shared" si="1"/>
        <v>0</v>
      </c>
      <c r="AH6" s="7">
        <f t="shared" si="2"/>
        <v>0</v>
      </c>
      <c r="AI6" s="24">
        <f aca="true" t="shared" si="3" ref="AI6:AI30">SUM(AG6:AH6)</f>
        <v>0</v>
      </c>
      <c r="AJ6" s="37">
        <f aca="true" t="shared" si="4" ref="AJ6:AJ30">SUM(F6,J6,N6,R6,V6,Z6,AD6,F37,J37,N37,R37,V37,Z37,AD37,F68,J68,N68,R68,V68,Z68,AD68)</f>
        <v>3</v>
      </c>
    </row>
    <row r="7" spans="1:36" ht="15">
      <c r="A7" t="s">
        <v>190</v>
      </c>
      <c r="B7" s="15" t="s">
        <v>68</v>
      </c>
      <c r="C7" s="5"/>
      <c r="D7" s="6"/>
      <c r="E7" s="6"/>
      <c r="F7" s="7"/>
      <c r="G7" s="5">
        <v>1</v>
      </c>
      <c r="H7" s="6"/>
      <c r="I7" s="6"/>
      <c r="J7" s="7"/>
      <c r="K7" s="5"/>
      <c r="L7" s="6"/>
      <c r="M7" s="6"/>
      <c r="N7" s="7"/>
      <c r="O7" s="5"/>
      <c r="P7" s="6"/>
      <c r="Q7" s="6"/>
      <c r="R7" s="7"/>
      <c r="S7" s="5"/>
      <c r="T7" s="6"/>
      <c r="U7" s="6"/>
      <c r="V7" s="7"/>
      <c r="W7" s="5"/>
      <c r="X7" s="6"/>
      <c r="Y7" s="6"/>
      <c r="Z7" s="7"/>
      <c r="AA7" s="5"/>
      <c r="AB7" s="6"/>
      <c r="AC7" s="6"/>
      <c r="AD7" s="7"/>
      <c r="AF7" s="41">
        <f t="shared" si="0"/>
        <v>2</v>
      </c>
      <c r="AG7" s="5">
        <f t="shared" si="1"/>
        <v>0</v>
      </c>
      <c r="AH7" s="7">
        <f t="shared" si="2"/>
        <v>0</v>
      </c>
      <c r="AI7" s="24">
        <f t="shared" si="3"/>
        <v>0</v>
      </c>
      <c r="AJ7" s="37">
        <f t="shared" si="4"/>
        <v>0</v>
      </c>
    </row>
    <row r="8" spans="1:36" ht="15">
      <c r="A8" t="s">
        <v>190</v>
      </c>
      <c r="B8" s="15" t="s">
        <v>86</v>
      </c>
      <c r="C8" s="5"/>
      <c r="D8" s="6"/>
      <c r="E8" s="6"/>
      <c r="F8" s="7"/>
      <c r="G8" s="5"/>
      <c r="H8" s="6"/>
      <c r="I8" s="6"/>
      <c r="J8" s="7"/>
      <c r="K8" s="5"/>
      <c r="L8" s="6"/>
      <c r="M8" s="6"/>
      <c r="N8" s="7"/>
      <c r="O8" s="5"/>
      <c r="P8" s="6"/>
      <c r="Q8" s="6"/>
      <c r="R8" s="7"/>
      <c r="S8" s="5"/>
      <c r="T8" s="6"/>
      <c r="U8" s="6"/>
      <c r="V8" s="7"/>
      <c r="W8" s="5"/>
      <c r="X8" s="6"/>
      <c r="Y8" s="6"/>
      <c r="Z8" s="7"/>
      <c r="AA8" s="5"/>
      <c r="AB8" s="6"/>
      <c r="AC8" s="6"/>
      <c r="AD8" s="7"/>
      <c r="AF8" s="41">
        <f t="shared" si="0"/>
        <v>3</v>
      </c>
      <c r="AG8" s="5">
        <f t="shared" si="1"/>
        <v>0</v>
      </c>
      <c r="AH8" s="7">
        <f t="shared" si="2"/>
        <v>0</v>
      </c>
      <c r="AI8" s="24">
        <f t="shared" si="3"/>
        <v>0</v>
      </c>
      <c r="AJ8" s="37">
        <f t="shared" si="4"/>
        <v>0</v>
      </c>
    </row>
    <row r="9" spans="2:36" ht="15">
      <c r="B9" s="15" t="s">
        <v>69</v>
      </c>
      <c r="C9" s="5"/>
      <c r="D9" s="6"/>
      <c r="E9" s="6"/>
      <c r="F9" s="7"/>
      <c r="G9" s="5">
        <v>1</v>
      </c>
      <c r="H9" s="6">
        <v>2</v>
      </c>
      <c r="I9" s="6"/>
      <c r="J9" s="7">
        <v>3</v>
      </c>
      <c r="K9" s="5">
        <v>1</v>
      </c>
      <c r="L9" s="6"/>
      <c r="M9" s="6"/>
      <c r="N9" s="7"/>
      <c r="O9" s="5">
        <v>1</v>
      </c>
      <c r="P9" s="6">
        <v>1</v>
      </c>
      <c r="Q9" s="6"/>
      <c r="R9" s="7"/>
      <c r="S9" s="5">
        <v>1</v>
      </c>
      <c r="T9" s="6"/>
      <c r="U9" s="6"/>
      <c r="V9" s="7"/>
      <c r="W9" s="5">
        <v>1</v>
      </c>
      <c r="X9" s="6"/>
      <c r="Y9" s="6"/>
      <c r="Z9" s="7"/>
      <c r="AA9" s="5">
        <v>1</v>
      </c>
      <c r="AB9" s="6">
        <v>1</v>
      </c>
      <c r="AC9" s="6">
        <v>2</v>
      </c>
      <c r="AD9" s="7"/>
      <c r="AF9" s="41">
        <f t="shared" si="0"/>
        <v>14</v>
      </c>
      <c r="AG9" s="5">
        <f t="shared" si="1"/>
        <v>7</v>
      </c>
      <c r="AH9" s="7">
        <f t="shared" si="2"/>
        <v>7</v>
      </c>
      <c r="AI9" s="24">
        <f t="shared" si="3"/>
        <v>14</v>
      </c>
      <c r="AJ9" s="37">
        <f t="shared" si="4"/>
        <v>9</v>
      </c>
    </row>
    <row r="10" spans="2:36" ht="15">
      <c r="B10" s="15" t="s">
        <v>87</v>
      </c>
      <c r="C10" s="5"/>
      <c r="D10" s="6"/>
      <c r="E10" s="6"/>
      <c r="F10" s="7"/>
      <c r="G10" s="5">
        <v>1</v>
      </c>
      <c r="H10" s="6"/>
      <c r="I10" s="6"/>
      <c r="J10" s="7"/>
      <c r="K10" s="5">
        <v>1</v>
      </c>
      <c r="L10" s="6"/>
      <c r="M10" s="6"/>
      <c r="N10" s="7"/>
      <c r="O10" s="5">
        <v>1</v>
      </c>
      <c r="P10" s="6">
        <v>1</v>
      </c>
      <c r="Q10" s="6"/>
      <c r="R10" s="7"/>
      <c r="S10" s="5">
        <v>1</v>
      </c>
      <c r="T10" s="6"/>
      <c r="U10" s="6"/>
      <c r="V10" s="7"/>
      <c r="W10" s="5">
        <v>1</v>
      </c>
      <c r="X10" s="6"/>
      <c r="Y10" s="6"/>
      <c r="Z10" s="7">
        <v>3</v>
      </c>
      <c r="AA10" s="5">
        <v>1</v>
      </c>
      <c r="AB10" s="6"/>
      <c r="AC10" s="6"/>
      <c r="AD10" s="7"/>
      <c r="AF10" s="41">
        <f t="shared" si="0"/>
        <v>14</v>
      </c>
      <c r="AG10" s="5">
        <f t="shared" si="1"/>
        <v>3</v>
      </c>
      <c r="AH10" s="7">
        <f t="shared" si="2"/>
        <v>3</v>
      </c>
      <c r="AI10" s="24">
        <f t="shared" si="3"/>
        <v>6</v>
      </c>
      <c r="AJ10" s="37">
        <f t="shared" si="4"/>
        <v>9</v>
      </c>
    </row>
    <row r="11" spans="2:36" ht="15">
      <c r="B11" s="15" t="s">
        <v>88</v>
      </c>
      <c r="C11" s="5"/>
      <c r="D11" s="6"/>
      <c r="E11" s="6"/>
      <c r="F11" s="7"/>
      <c r="G11" s="5"/>
      <c r="H11" s="6"/>
      <c r="I11" s="6"/>
      <c r="J11" s="7"/>
      <c r="K11" s="5"/>
      <c r="L11" s="6"/>
      <c r="M11" s="6"/>
      <c r="N11" s="7"/>
      <c r="O11" s="5">
        <v>1</v>
      </c>
      <c r="P11" s="6"/>
      <c r="Q11" s="6">
        <v>1</v>
      </c>
      <c r="R11" s="7"/>
      <c r="S11" s="5">
        <v>1</v>
      </c>
      <c r="T11" s="6">
        <v>1</v>
      </c>
      <c r="U11" s="6"/>
      <c r="V11" s="7"/>
      <c r="W11" s="5">
        <v>1</v>
      </c>
      <c r="X11" s="6"/>
      <c r="Y11" s="6">
        <v>1</v>
      </c>
      <c r="Z11" s="7">
        <v>6</v>
      </c>
      <c r="AA11" s="5">
        <v>1</v>
      </c>
      <c r="AB11" s="6">
        <v>1</v>
      </c>
      <c r="AC11" s="6">
        <v>2</v>
      </c>
      <c r="AD11" s="7">
        <v>3</v>
      </c>
      <c r="AF11" s="41">
        <f t="shared" si="0"/>
        <v>8</v>
      </c>
      <c r="AG11" s="5">
        <f t="shared" si="1"/>
        <v>6</v>
      </c>
      <c r="AH11" s="7">
        <f t="shared" si="2"/>
        <v>5</v>
      </c>
      <c r="AI11" s="24">
        <f t="shared" si="3"/>
        <v>11</v>
      </c>
      <c r="AJ11" s="37">
        <f t="shared" si="4"/>
        <v>9</v>
      </c>
    </row>
    <row r="12" spans="2:36" ht="15">
      <c r="B12" s="15" t="s">
        <v>225</v>
      </c>
      <c r="C12" s="5"/>
      <c r="D12" s="6"/>
      <c r="E12" s="6"/>
      <c r="F12" s="7"/>
      <c r="G12" s="5">
        <v>1</v>
      </c>
      <c r="H12" s="6"/>
      <c r="I12" s="6">
        <v>3</v>
      </c>
      <c r="J12" s="7"/>
      <c r="K12" s="5">
        <v>1</v>
      </c>
      <c r="L12" s="6"/>
      <c r="M12" s="6"/>
      <c r="N12" s="7"/>
      <c r="O12" s="5">
        <v>1</v>
      </c>
      <c r="P12" s="6"/>
      <c r="Q12" s="6"/>
      <c r="R12" s="7"/>
      <c r="S12" s="5">
        <v>1</v>
      </c>
      <c r="T12" s="6"/>
      <c r="U12" s="6"/>
      <c r="V12" s="7"/>
      <c r="W12" s="5">
        <v>1</v>
      </c>
      <c r="X12" s="6"/>
      <c r="Y12" s="6"/>
      <c r="Z12" s="7"/>
      <c r="AA12" s="5">
        <v>1</v>
      </c>
      <c r="AB12" s="6">
        <v>1</v>
      </c>
      <c r="AC12" s="6"/>
      <c r="AD12" s="7"/>
      <c r="AF12" s="41">
        <f t="shared" si="0"/>
        <v>15</v>
      </c>
      <c r="AG12" s="5">
        <f t="shared" si="1"/>
        <v>2</v>
      </c>
      <c r="AH12" s="7">
        <f t="shared" si="2"/>
        <v>6</v>
      </c>
      <c r="AI12" s="24">
        <f t="shared" si="3"/>
        <v>8</v>
      </c>
      <c r="AJ12" s="37">
        <f t="shared" si="4"/>
        <v>9</v>
      </c>
    </row>
    <row r="13" spans="2:36" ht="15">
      <c r="B13" s="15" t="s">
        <v>89</v>
      </c>
      <c r="C13" s="5"/>
      <c r="D13" s="6"/>
      <c r="E13" s="6"/>
      <c r="F13" s="7"/>
      <c r="G13" s="5">
        <v>1</v>
      </c>
      <c r="H13" s="6">
        <v>5</v>
      </c>
      <c r="I13" s="6">
        <v>2</v>
      </c>
      <c r="J13" s="7"/>
      <c r="K13" s="5"/>
      <c r="L13" s="6"/>
      <c r="M13" s="6"/>
      <c r="N13" s="7"/>
      <c r="O13" s="5">
        <v>1</v>
      </c>
      <c r="P13" s="6">
        <v>1</v>
      </c>
      <c r="Q13" s="6">
        <v>1</v>
      </c>
      <c r="R13" s="7"/>
      <c r="S13" s="5">
        <v>1</v>
      </c>
      <c r="T13" s="6">
        <v>1</v>
      </c>
      <c r="U13" s="6">
        <v>1</v>
      </c>
      <c r="V13" s="7"/>
      <c r="W13" s="5">
        <v>1</v>
      </c>
      <c r="X13" s="6">
        <v>2</v>
      </c>
      <c r="Y13" s="6"/>
      <c r="Z13" s="7"/>
      <c r="AA13" s="5">
        <v>1</v>
      </c>
      <c r="AB13" s="6">
        <v>2</v>
      </c>
      <c r="AC13" s="6">
        <v>2</v>
      </c>
      <c r="AD13" s="7"/>
      <c r="AF13" s="41">
        <f t="shared" si="0"/>
        <v>14</v>
      </c>
      <c r="AG13" s="5">
        <f t="shared" si="1"/>
        <v>21</v>
      </c>
      <c r="AH13" s="7">
        <f t="shared" si="2"/>
        <v>10</v>
      </c>
      <c r="AI13" s="24">
        <f t="shared" si="3"/>
        <v>31</v>
      </c>
      <c r="AJ13" s="37">
        <f t="shared" si="4"/>
        <v>0</v>
      </c>
    </row>
    <row r="14" spans="2:36" ht="15">
      <c r="B14" s="15" t="s">
        <v>90</v>
      </c>
      <c r="C14" s="5"/>
      <c r="D14" s="6"/>
      <c r="E14" s="6"/>
      <c r="F14" s="7"/>
      <c r="G14" s="5">
        <v>1</v>
      </c>
      <c r="H14" s="6">
        <v>3</v>
      </c>
      <c r="I14" s="6">
        <v>3</v>
      </c>
      <c r="J14" s="7"/>
      <c r="K14" s="5">
        <v>1</v>
      </c>
      <c r="L14" s="6">
        <v>1</v>
      </c>
      <c r="M14" s="6"/>
      <c r="N14" s="7">
        <v>3</v>
      </c>
      <c r="O14" s="5">
        <v>1</v>
      </c>
      <c r="P14" s="6">
        <v>2</v>
      </c>
      <c r="Q14" s="6">
        <v>2</v>
      </c>
      <c r="R14" s="7"/>
      <c r="S14" s="5">
        <v>1</v>
      </c>
      <c r="T14" s="6"/>
      <c r="U14" s="6"/>
      <c r="V14" s="7"/>
      <c r="W14" s="5"/>
      <c r="X14" s="6"/>
      <c r="Y14" s="6"/>
      <c r="Z14" s="7"/>
      <c r="AA14" s="5">
        <v>1</v>
      </c>
      <c r="AB14" s="6">
        <v>3</v>
      </c>
      <c r="AC14" s="6">
        <v>1</v>
      </c>
      <c r="AD14" s="7">
        <v>3</v>
      </c>
      <c r="AF14" s="41">
        <f t="shared" si="0"/>
        <v>8</v>
      </c>
      <c r="AG14" s="5">
        <f t="shared" si="1"/>
        <v>9</v>
      </c>
      <c r="AH14" s="7">
        <f t="shared" si="2"/>
        <v>6</v>
      </c>
      <c r="AI14" s="24">
        <f t="shared" si="3"/>
        <v>15</v>
      </c>
      <c r="AJ14" s="37">
        <f t="shared" si="4"/>
        <v>6</v>
      </c>
    </row>
    <row r="15" spans="2:36" ht="15">
      <c r="B15" s="15" t="s">
        <v>91</v>
      </c>
      <c r="C15" s="5"/>
      <c r="D15" s="6"/>
      <c r="E15" s="6"/>
      <c r="F15" s="7"/>
      <c r="G15" s="5">
        <v>1</v>
      </c>
      <c r="H15" s="6"/>
      <c r="I15" s="6"/>
      <c r="J15" s="7">
        <v>3</v>
      </c>
      <c r="K15" s="5">
        <v>1</v>
      </c>
      <c r="L15" s="6"/>
      <c r="M15" s="6"/>
      <c r="N15" s="7"/>
      <c r="O15" s="5"/>
      <c r="P15" s="6"/>
      <c r="Q15" s="6"/>
      <c r="R15" s="7"/>
      <c r="S15" s="5">
        <v>1</v>
      </c>
      <c r="T15" s="6"/>
      <c r="U15" s="6"/>
      <c r="V15" s="7"/>
      <c r="W15" s="5"/>
      <c r="X15" s="6"/>
      <c r="Y15" s="6"/>
      <c r="Z15" s="7"/>
      <c r="AA15" s="5">
        <v>1</v>
      </c>
      <c r="AB15" s="6"/>
      <c r="AC15" s="6"/>
      <c r="AD15" s="7"/>
      <c r="AF15" s="41">
        <f t="shared" si="0"/>
        <v>8</v>
      </c>
      <c r="AG15" s="5">
        <f t="shared" si="1"/>
        <v>0</v>
      </c>
      <c r="AH15" s="7">
        <f t="shared" si="2"/>
        <v>2</v>
      </c>
      <c r="AI15" s="24">
        <f t="shared" si="3"/>
        <v>2</v>
      </c>
      <c r="AJ15" s="37">
        <f t="shared" si="4"/>
        <v>3</v>
      </c>
    </row>
    <row r="16" spans="2:36" ht="15">
      <c r="B16" s="15" t="s">
        <v>92</v>
      </c>
      <c r="C16" s="5"/>
      <c r="D16" s="6"/>
      <c r="E16" s="6"/>
      <c r="F16" s="7"/>
      <c r="G16" s="5"/>
      <c r="H16" s="6"/>
      <c r="I16" s="6"/>
      <c r="J16" s="7"/>
      <c r="K16" s="5">
        <v>1</v>
      </c>
      <c r="L16" s="6"/>
      <c r="M16" s="6"/>
      <c r="N16" s="7">
        <v>3</v>
      </c>
      <c r="O16" s="5"/>
      <c r="P16" s="6"/>
      <c r="Q16" s="6"/>
      <c r="R16" s="7"/>
      <c r="S16" s="5">
        <v>1</v>
      </c>
      <c r="T16" s="6"/>
      <c r="U16" s="6"/>
      <c r="V16" s="7">
        <v>6</v>
      </c>
      <c r="W16" s="5">
        <v>1</v>
      </c>
      <c r="X16" s="6"/>
      <c r="Y16" s="6">
        <v>1</v>
      </c>
      <c r="Z16" s="7"/>
      <c r="AA16" s="5"/>
      <c r="AB16" s="6"/>
      <c r="AC16" s="6"/>
      <c r="AD16" s="7"/>
      <c r="AF16" s="41">
        <f t="shared" si="0"/>
        <v>7</v>
      </c>
      <c r="AG16" s="5">
        <f t="shared" si="1"/>
        <v>1</v>
      </c>
      <c r="AH16" s="7">
        <f t="shared" si="2"/>
        <v>3</v>
      </c>
      <c r="AI16" s="24">
        <f t="shared" si="3"/>
        <v>4</v>
      </c>
      <c r="AJ16" s="37">
        <f t="shared" si="4"/>
        <v>15</v>
      </c>
    </row>
    <row r="17" spans="2:36" ht="15">
      <c r="B17" s="15" t="s">
        <v>93</v>
      </c>
      <c r="C17" s="5"/>
      <c r="D17" s="6"/>
      <c r="E17" s="6"/>
      <c r="F17" s="7"/>
      <c r="G17" s="5">
        <v>1</v>
      </c>
      <c r="H17" s="6"/>
      <c r="I17" s="6">
        <v>1</v>
      </c>
      <c r="J17" s="7"/>
      <c r="K17" s="5">
        <v>1</v>
      </c>
      <c r="L17" s="6"/>
      <c r="M17" s="6"/>
      <c r="N17" s="7"/>
      <c r="O17" s="5">
        <v>1</v>
      </c>
      <c r="P17" s="6"/>
      <c r="Q17" s="6"/>
      <c r="R17" s="7">
        <v>3</v>
      </c>
      <c r="S17" s="5">
        <v>1</v>
      </c>
      <c r="T17" s="6"/>
      <c r="U17" s="6"/>
      <c r="V17" s="7"/>
      <c r="W17" s="5">
        <v>1</v>
      </c>
      <c r="X17" s="6"/>
      <c r="Y17" s="6"/>
      <c r="Z17" s="7"/>
      <c r="AA17" s="5">
        <v>1</v>
      </c>
      <c r="AB17" s="6"/>
      <c r="AC17" s="6"/>
      <c r="AD17" s="7"/>
      <c r="AF17" s="41">
        <f t="shared" si="0"/>
        <v>16</v>
      </c>
      <c r="AG17" s="5">
        <f t="shared" si="1"/>
        <v>2</v>
      </c>
      <c r="AH17" s="7">
        <f t="shared" si="2"/>
        <v>7</v>
      </c>
      <c r="AI17" s="24">
        <f t="shared" si="3"/>
        <v>9</v>
      </c>
      <c r="AJ17" s="37">
        <f t="shared" si="4"/>
        <v>6</v>
      </c>
    </row>
    <row r="18" spans="2:36" ht="15">
      <c r="B18" s="15" t="s">
        <v>78</v>
      </c>
      <c r="C18" s="5"/>
      <c r="D18" s="6"/>
      <c r="E18" s="6"/>
      <c r="F18" s="7"/>
      <c r="G18" s="5"/>
      <c r="H18" s="6"/>
      <c r="I18" s="6"/>
      <c r="J18" s="7"/>
      <c r="K18" s="5"/>
      <c r="L18" s="6"/>
      <c r="M18" s="6"/>
      <c r="N18" s="7"/>
      <c r="O18" s="5"/>
      <c r="P18" s="6"/>
      <c r="Q18" s="6"/>
      <c r="R18" s="7"/>
      <c r="S18" s="5"/>
      <c r="T18" s="6"/>
      <c r="U18" s="6"/>
      <c r="V18" s="7"/>
      <c r="W18" s="5"/>
      <c r="X18" s="6"/>
      <c r="Y18" s="6"/>
      <c r="Z18" s="7"/>
      <c r="AA18" s="5"/>
      <c r="AB18" s="6"/>
      <c r="AC18" s="6"/>
      <c r="AD18" s="7"/>
      <c r="AF18" s="41">
        <f t="shared" si="0"/>
        <v>2</v>
      </c>
      <c r="AG18" s="5">
        <f t="shared" si="1"/>
        <v>0</v>
      </c>
      <c r="AH18" s="7">
        <f t="shared" si="2"/>
        <v>0</v>
      </c>
      <c r="AI18" s="24">
        <f t="shared" si="3"/>
        <v>0</v>
      </c>
      <c r="AJ18" s="37">
        <f t="shared" si="4"/>
        <v>0</v>
      </c>
    </row>
    <row r="19" spans="2:36" ht="15">
      <c r="B19" s="15" t="s">
        <v>94</v>
      </c>
      <c r="C19" s="5"/>
      <c r="D19" s="6"/>
      <c r="E19" s="6"/>
      <c r="F19" s="7"/>
      <c r="G19" s="5">
        <v>1</v>
      </c>
      <c r="H19" s="6"/>
      <c r="I19" s="6"/>
      <c r="J19" s="7"/>
      <c r="K19" s="5">
        <v>1</v>
      </c>
      <c r="L19" s="6">
        <v>1</v>
      </c>
      <c r="M19" s="6">
        <v>1</v>
      </c>
      <c r="N19" s="7"/>
      <c r="O19" s="5"/>
      <c r="P19" s="6"/>
      <c r="Q19" s="6"/>
      <c r="R19" s="7"/>
      <c r="S19" s="5">
        <v>1</v>
      </c>
      <c r="T19" s="6"/>
      <c r="U19" s="6"/>
      <c r="V19" s="7"/>
      <c r="W19" s="5"/>
      <c r="X19" s="6"/>
      <c r="Y19" s="6"/>
      <c r="Z19" s="7"/>
      <c r="AA19" s="5">
        <v>1</v>
      </c>
      <c r="AB19" s="6">
        <v>1</v>
      </c>
      <c r="AC19" s="6"/>
      <c r="AD19" s="7"/>
      <c r="AF19" s="41">
        <f t="shared" si="0"/>
        <v>14</v>
      </c>
      <c r="AG19" s="5">
        <f t="shared" si="1"/>
        <v>5</v>
      </c>
      <c r="AH19" s="7">
        <f t="shared" si="2"/>
        <v>3</v>
      </c>
      <c r="AI19" s="24">
        <f t="shared" si="3"/>
        <v>8</v>
      </c>
      <c r="AJ19" s="37">
        <f t="shared" si="4"/>
        <v>9</v>
      </c>
    </row>
    <row r="20" spans="2:36" ht="15">
      <c r="B20" s="15" t="s">
        <v>80</v>
      </c>
      <c r="C20" s="5"/>
      <c r="D20" s="6"/>
      <c r="E20" s="6"/>
      <c r="F20" s="7"/>
      <c r="G20" s="5">
        <v>1</v>
      </c>
      <c r="H20" s="6">
        <v>1</v>
      </c>
      <c r="I20" s="6"/>
      <c r="J20" s="7"/>
      <c r="K20" s="5">
        <v>1</v>
      </c>
      <c r="L20" s="6"/>
      <c r="M20" s="6">
        <v>2</v>
      </c>
      <c r="N20" s="7"/>
      <c r="O20" s="5">
        <v>1</v>
      </c>
      <c r="P20" s="6"/>
      <c r="Q20" s="6"/>
      <c r="R20" s="7"/>
      <c r="S20" s="5">
        <v>1</v>
      </c>
      <c r="T20" s="6"/>
      <c r="U20" s="6"/>
      <c r="V20" s="7"/>
      <c r="W20" s="5">
        <v>1</v>
      </c>
      <c r="X20" s="6"/>
      <c r="Y20" s="6"/>
      <c r="Z20" s="7"/>
      <c r="AA20" s="5">
        <v>1</v>
      </c>
      <c r="AB20" s="6">
        <v>2</v>
      </c>
      <c r="AC20" s="6">
        <v>1</v>
      </c>
      <c r="AD20" s="7"/>
      <c r="AF20" s="41">
        <f t="shared" si="0"/>
        <v>15</v>
      </c>
      <c r="AG20" s="5">
        <f t="shared" si="1"/>
        <v>10</v>
      </c>
      <c r="AH20" s="7">
        <f t="shared" si="2"/>
        <v>6</v>
      </c>
      <c r="AI20" s="24">
        <f t="shared" si="3"/>
        <v>16</v>
      </c>
      <c r="AJ20" s="37">
        <f t="shared" si="4"/>
        <v>3</v>
      </c>
    </row>
    <row r="21" spans="2:36" ht="15">
      <c r="B21" s="15" t="s">
        <v>217</v>
      </c>
      <c r="C21" s="5"/>
      <c r="D21" s="6"/>
      <c r="E21" s="6"/>
      <c r="F21" s="7"/>
      <c r="G21" s="5"/>
      <c r="H21" s="6"/>
      <c r="I21" s="6"/>
      <c r="J21" s="7"/>
      <c r="K21" s="5">
        <v>1</v>
      </c>
      <c r="L21" s="6"/>
      <c r="M21" s="6"/>
      <c r="N21" s="7">
        <v>3</v>
      </c>
      <c r="O21" s="5">
        <v>1</v>
      </c>
      <c r="P21" s="6">
        <v>3</v>
      </c>
      <c r="Q21" s="6"/>
      <c r="R21" s="7"/>
      <c r="S21" s="5">
        <v>1</v>
      </c>
      <c r="T21" s="6"/>
      <c r="U21" s="6"/>
      <c r="V21" s="7">
        <v>3</v>
      </c>
      <c r="W21" s="5">
        <v>1</v>
      </c>
      <c r="X21" s="6"/>
      <c r="Y21" s="6"/>
      <c r="Z21" s="7"/>
      <c r="AA21" s="5">
        <v>1</v>
      </c>
      <c r="AB21" s="6"/>
      <c r="AC21" s="6"/>
      <c r="AD21" s="7">
        <v>3</v>
      </c>
      <c r="AF21" s="41">
        <f t="shared" si="0"/>
        <v>11</v>
      </c>
      <c r="AG21" s="5">
        <f t="shared" si="1"/>
        <v>4</v>
      </c>
      <c r="AH21" s="7">
        <f t="shared" si="2"/>
        <v>1</v>
      </c>
      <c r="AI21" s="24">
        <f t="shared" si="3"/>
        <v>5</v>
      </c>
      <c r="AJ21" s="37">
        <f t="shared" si="4"/>
        <v>12</v>
      </c>
    </row>
    <row r="22" spans="2:36" ht="15">
      <c r="B22" s="15" t="s">
        <v>226</v>
      </c>
      <c r="C22" s="5"/>
      <c r="D22" s="6"/>
      <c r="E22" s="6"/>
      <c r="F22" s="7"/>
      <c r="G22" s="5"/>
      <c r="H22" s="6"/>
      <c r="I22" s="6"/>
      <c r="J22" s="7"/>
      <c r="K22" s="5">
        <v>1</v>
      </c>
      <c r="L22" s="6">
        <v>2</v>
      </c>
      <c r="M22" s="6"/>
      <c r="N22" s="7"/>
      <c r="O22" s="5">
        <v>1</v>
      </c>
      <c r="P22" s="6"/>
      <c r="Q22" s="6">
        <v>2</v>
      </c>
      <c r="R22" s="7"/>
      <c r="S22" s="5"/>
      <c r="T22" s="6"/>
      <c r="U22" s="6"/>
      <c r="V22" s="7"/>
      <c r="W22" s="5">
        <v>1</v>
      </c>
      <c r="X22" s="6"/>
      <c r="Y22" s="6"/>
      <c r="Z22" s="7"/>
      <c r="AA22" s="5">
        <v>1</v>
      </c>
      <c r="AB22" s="6">
        <v>2</v>
      </c>
      <c r="AC22" s="6"/>
      <c r="AD22" s="7"/>
      <c r="AF22" s="41">
        <f t="shared" si="0"/>
        <v>12</v>
      </c>
      <c r="AG22" s="5">
        <f t="shared" si="1"/>
        <v>12</v>
      </c>
      <c r="AH22" s="7">
        <f t="shared" si="2"/>
        <v>4</v>
      </c>
      <c r="AI22" s="24">
        <f t="shared" si="3"/>
        <v>16</v>
      </c>
      <c r="AJ22" s="37">
        <f t="shared" si="4"/>
        <v>0</v>
      </c>
    </row>
    <row r="23" spans="2:36" ht="15">
      <c r="B23" s="15" t="s">
        <v>193</v>
      </c>
      <c r="C23" s="5"/>
      <c r="D23" s="6"/>
      <c r="E23" s="6"/>
      <c r="F23" s="7"/>
      <c r="G23" s="5">
        <v>1</v>
      </c>
      <c r="H23" s="6">
        <v>1</v>
      </c>
      <c r="I23" s="6">
        <v>2</v>
      </c>
      <c r="J23" s="7"/>
      <c r="K23" s="5">
        <v>1</v>
      </c>
      <c r="L23" s="6">
        <v>1</v>
      </c>
      <c r="M23" s="6"/>
      <c r="N23" s="7"/>
      <c r="O23" s="5">
        <v>1</v>
      </c>
      <c r="P23" s="6"/>
      <c r="Q23" s="6">
        <v>1</v>
      </c>
      <c r="R23" s="7">
        <v>3</v>
      </c>
      <c r="S23" s="5">
        <v>1</v>
      </c>
      <c r="T23" s="6">
        <v>2</v>
      </c>
      <c r="U23" s="6"/>
      <c r="V23" s="7"/>
      <c r="W23" s="5">
        <v>1</v>
      </c>
      <c r="X23" s="6"/>
      <c r="Y23" s="6"/>
      <c r="Z23" s="7"/>
      <c r="AA23" s="5">
        <v>1</v>
      </c>
      <c r="AB23" s="6"/>
      <c r="AC23" s="6">
        <v>1</v>
      </c>
      <c r="AD23" s="7"/>
      <c r="AF23" s="41">
        <f t="shared" si="0"/>
        <v>12</v>
      </c>
      <c r="AG23" s="5">
        <f t="shared" si="1"/>
        <v>8</v>
      </c>
      <c r="AH23" s="7">
        <f t="shared" si="2"/>
        <v>7</v>
      </c>
      <c r="AI23" s="24">
        <f t="shared" si="3"/>
        <v>15</v>
      </c>
      <c r="AJ23" s="37">
        <f t="shared" si="4"/>
        <v>3</v>
      </c>
    </row>
    <row r="24" spans="2:36" ht="15">
      <c r="B24" s="15" t="s">
        <v>95</v>
      </c>
      <c r="C24" s="5"/>
      <c r="D24" s="6"/>
      <c r="E24" s="6"/>
      <c r="F24" s="7"/>
      <c r="G24" s="5">
        <v>1</v>
      </c>
      <c r="H24" s="6"/>
      <c r="I24" s="6"/>
      <c r="J24" s="7">
        <v>3</v>
      </c>
      <c r="K24" s="5">
        <v>1</v>
      </c>
      <c r="L24" s="6"/>
      <c r="M24" s="6"/>
      <c r="N24" s="7">
        <v>3</v>
      </c>
      <c r="O24" s="5"/>
      <c r="P24" s="6"/>
      <c r="Q24" s="6"/>
      <c r="R24" s="7"/>
      <c r="S24" s="5">
        <v>1</v>
      </c>
      <c r="T24" s="6"/>
      <c r="U24" s="6"/>
      <c r="V24" s="7"/>
      <c r="W24" s="5">
        <v>1</v>
      </c>
      <c r="X24" s="6"/>
      <c r="Y24" s="6"/>
      <c r="Z24" s="7"/>
      <c r="AA24" s="5"/>
      <c r="AB24" s="6"/>
      <c r="AC24" s="6"/>
      <c r="AD24" s="7"/>
      <c r="AF24" s="41">
        <f t="shared" si="0"/>
        <v>10</v>
      </c>
      <c r="AG24" s="5">
        <f t="shared" si="1"/>
        <v>1</v>
      </c>
      <c r="AH24" s="7">
        <f t="shared" si="2"/>
        <v>0</v>
      </c>
      <c r="AI24" s="24">
        <f t="shared" si="3"/>
        <v>1</v>
      </c>
      <c r="AJ24" s="37">
        <f t="shared" si="4"/>
        <v>9</v>
      </c>
    </row>
    <row r="25" spans="2:36" ht="15">
      <c r="B25" s="32" t="s">
        <v>96</v>
      </c>
      <c r="C25" s="33"/>
      <c r="D25" s="34"/>
      <c r="E25" s="34"/>
      <c r="F25" s="35"/>
      <c r="G25" s="33"/>
      <c r="H25" s="34"/>
      <c r="I25" s="34"/>
      <c r="J25" s="35"/>
      <c r="K25" s="33"/>
      <c r="L25" s="34"/>
      <c r="M25" s="34"/>
      <c r="N25" s="35"/>
      <c r="O25" s="33"/>
      <c r="P25" s="34"/>
      <c r="Q25" s="34"/>
      <c r="R25" s="35"/>
      <c r="S25" s="33"/>
      <c r="T25" s="34"/>
      <c r="U25" s="34"/>
      <c r="V25" s="35"/>
      <c r="W25" s="33"/>
      <c r="X25" s="34"/>
      <c r="Y25" s="34"/>
      <c r="Z25" s="35"/>
      <c r="AA25" s="33"/>
      <c r="AB25" s="34"/>
      <c r="AC25" s="34"/>
      <c r="AD25" s="35"/>
      <c r="AF25" s="68">
        <f t="shared" si="0"/>
        <v>2</v>
      </c>
      <c r="AG25" s="33">
        <f t="shared" si="1"/>
        <v>0</v>
      </c>
      <c r="AH25" s="35">
        <f t="shared" si="2"/>
        <v>0</v>
      </c>
      <c r="AI25" s="61">
        <f t="shared" si="3"/>
        <v>0</v>
      </c>
      <c r="AJ25" s="69">
        <f t="shared" si="4"/>
        <v>3</v>
      </c>
    </row>
    <row r="26" spans="2:36" ht="15">
      <c r="B26" s="32" t="s">
        <v>97</v>
      </c>
      <c r="C26" s="33"/>
      <c r="D26" s="34"/>
      <c r="E26" s="34"/>
      <c r="F26" s="35"/>
      <c r="G26" s="33">
        <v>1</v>
      </c>
      <c r="H26" s="34"/>
      <c r="I26" s="34"/>
      <c r="J26" s="35"/>
      <c r="K26" s="33"/>
      <c r="L26" s="34"/>
      <c r="M26" s="34"/>
      <c r="N26" s="35"/>
      <c r="O26" s="33">
        <v>1</v>
      </c>
      <c r="P26" s="34"/>
      <c r="Q26" s="34"/>
      <c r="R26" s="35">
        <v>3</v>
      </c>
      <c r="S26" s="33"/>
      <c r="T26" s="34"/>
      <c r="U26" s="34"/>
      <c r="V26" s="35"/>
      <c r="W26" s="33"/>
      <c r="X26" s="34"/>
      <c r="Y26" s="34"/>
      <c r="Z26" s="35"/>
      <c r="AA26" s="33"/>
      <c r="AB26" s="34"/>
      <c r="AC26" s="34"/>
      <c r="AD26" s="35"/>
      <c r="AF26" s="68">
        <f t="shared" si="0"/>
        <v>4</v>
      </c>
      <c r="AG26" s="33">
        <f t="shared" si="1"/>
        <v>0</v>
      </c>
      <c r="AH26" s="35">
        <f t="shared" si="2"/>
        <v>0</v>
      </c>
      <c r="AI26" s="63">
        <f t="shared" si="3"/>
        <v>0</v>
      </c>
      <c r="AJ26" s="69">
        <f t="shared" si="4"/>
        <v>3</v>
      </c>
    </row>
    <row r="27" spans="2:36" ht="15">
      <c r="B27" s="32" t="s">
        <v>98</v>
      </c>
      <c r="C27" s="33"/>
      <c r="D27" s="34"/>
      <c r="E27" s="34"/>
      <c r="F27" s="35"/>
      <c r="G27" s="33"/>
      <c r="H27" s="34"/>
      <c r="I27" s="34"/>
      <c r="J27" s="35"/>
      <c r="K27" s="33">
        <v>1</v>
      </c>
      <c r="L27" s="34"/>
      <c r="M27" s="34"/>
      <c r="N27" s="35"/>
      <c r="O27" s="33">
        <v>1</v>
      </c>
      <c r="P27" s="34"/>
      <c r="Q27" s="34"/>
      <c r="R27" s="35"/>
      <c r="S27" s="33">
        <v>1</v>
      </c>
      <c r="T27" s="34"/>
      <c r="U27" s="34"/>
      <c r="V27" s="35"/>
      <c r="W27" s="33"/>
      <c r="X27" s="34"/>
      <c r="Y27" s="34"/>
      <c r="Z27" s="35"/>
      <c r="AA27" s="33">
        <v>1</v>
      </c>
      <c r="AB27" s="34"/>
      <c r="AC27" s="34">
        <v>2</v>
      </c>
      <c r="AD27" s="35"/>
      <c r="AF27" s="68">
        <f t="shared" si="0"/>
        <v>13</v>
      </c>
      <c r="AG27" s="33">
        <f t="shared" si="1"/>
        <v>0</v>
      </c>
      <c r="AH27" s="35">
        <f t="shared" si="2"/>
        <v>3</v>
      </c>
      <c r="AI27" s="63">
        <f t="shared" si="3"/>
        <v>3</v>
      </c>
      <c r="AJ27" s="69">
        <f t="shared" si="4"/>
        <v>12</v>
      </c>
    </row>
    <row r="28" spans="2:36" ht="15">
      <c r="B28" s="15" t="s">
        <v>85</v>
      </c>
      <c r="C28" s="5"/>
      <c r="D28" s="6"/>
      <c r="E28" s="6"/>
      <c r="F28" s="7"/>
      <c r="G28" s="5"/>
      <c r="H28" s="6"/>
      <c r="I28" s="6"/>
      <c r="J28" s="7"/>
      <c r="K28" s="5">
        <v>1</v>
      </c>
      <c r="L28" s="6">
        <v>1</v>
      </c>
      <c r="M28" s="6"/>
      <c r="N28" s="7"/>
      <c r="O28" s="5">
        <v>1</v>
      </c>
      <c r="P28" s="6"/>
      <c r="Q28" s="6"/>
      <c r="R28" s="7"/>
      <c r="S28" s="5"/>
      <c r="T28" s="6"/>
      <c r="U28" s="6"/>
      <c r="V28" s="7"/>
      <c r="W28" s="5">
        <v>1</v>
      </c>
      <c r="X28" s="6">
        <v>1</v>
      </c>
      <c r="Y28" s="6">
        <v>1</v>
      </c>
      <c r="Z28" s="7"/>
      <c r="AA28" s="5">
        <v>1</v>
      </c>
      <c r="AB28" s="6"/>
      <c r="AC28" s="6">
        <v>2</v>
      </c>
      <c r="AD28" s="7"/>
      <c r="AF28" s="41">
        <f t="shared" si="0"/>
        <v>10</v>
      </c>
      <c r="AG28" s="5">
        <f t="shared" si="1"/>
        <v>6</v>
      </c>
      <c r="AH28" s="7">
        <f t="shared" si="2"/>
        <v>6</v>
      </c>
      <c r="AI28" s="36">
        <f t="shared" si="3"/>
        <v>12</v>
      </c>
      <c r="AJ28" s="37">
        <f t="shared" si="4"/>
        <v>0</v>
      </c>
    </row>
    <row r="29" spans="2:36" ht="15">
      <c r="B29" s="32" t="s">
        <v>99</v>
      </c>
      <c r="C29" s="33"/>
      <c r="D29" s="34"/>
      <c r="E29" s="34"/>
      <c r="F29" s="35"/>
      <c r="G29" s="33"/>
      <c r="H29" s="34"/>
      <c r="I29" s="34"/>
      <c r="J29" s="35"/>
      <c r="K29" s="33"/>
      <c r="L29" s="34"/>
      <c r="M29" s="34"/>
      <c r="N29" s="35"/>
      <c r="O29" s="33"/>
      <c r="P29" s="34"/>
      <c r="Q29" s="34"/>
      <c r="R29" s="35"/>
      <c r="S29" s="33"/>
      <c r="T29" s="34"/>
      <c r="U29" s="34"/>
      <c r="V29" s="35"/>
      <c r="W29" s="33"/>
      <c r="X29" s="34"/>
      <c r="Y29" s="34"/>
      <c r="Z29" s="35"/>
      <c r="AA29" s="33"/>
      <c r="AB29" s="34"/>
      <c r="AC29" s="34"/>
      <c r="AD29" s="35"/>
      <c r="AF29" s="68">
        <f t="shared" si="0"/>
        <v>1</v>
      </c>
      <c r="AG29" s="33">
        <f t="shared" si="1"/>
        <v>0</v>
      </c>
      <c r="AH29" s="35">
        <f t="shared" si="2"/>
        <v>0</v>
      </c>
      <c r="AI29" s="63">
        <f t="shared" si="3"/>
        <v>0</v>
      </c>
      <c r="AJ29" s="69">
        <f t="shared" si="4"/>
        <v>0</v>
      </c>
    </row>
    <row r="30" spans="2:36" ht="15.75" thickBot="1">
      <c r="B30" s="16" t="s">
        <v>252</v>
      </c>
      <c r="C30" s="11"/>
      <c r="D30" s="12"/>
      <c r="E30" s="12"/>
      <c r="F30" s="13"/>
      <c r="G30" s="11"/>
      <c r="H30" s="12"/>
      <c r="I30" s="12"/>
      <c r="J30" s="13"/>
      <c r="K30" s="11"/>
      <c r="L30" s="12"/>
      <c r="M30" s="12"/>
      <c r="N30" s="13"/>
      <c r="O30" s="11"/>
      <c r="P30" s="12"/>
      <c r="Q30" s="12"/>
      <c r="R30" s="13"/>
      <c r="S30" s="11"/>
      <c r="T30" s="12"/>
      <c r="U30" s="12"/>
      <c r="V30" s="13"/>
      <c r="W30" s="11"/>
      <c r="X30" s="12"/>
      <c r="Y30" s="12"/>
      <c r="Z30" s="13"/>
      <c r="AA30" s="11"/>
      <c r="AB30" s="12"/>
      <c r="AC30" s="12"/>
      <c r="AD30" s="13"/>
      <c r="AF30" s="42">
        <f t="shared" si="0"/>
        <v>6</v>
      </c>
      <c r="AG30" s="11">
        <f t="shared" si="1"/>
        <v>5</v>
      </c>
      <c r="AH30" s="13">
        <f t="shared" si="2"/>
        <v>3</v>
      </c>
      <c r="AI30" s="38">
        <f t="shared" si="3"/>
        <v>8</v>
      </c>
      <c r="AJ30" s="39">
        <f t="shared" si="4"/>
        <v>12</v>
      </c>
    </row>
    <row r="31" ht="15">
      <c r="AJ31" s="54">
        <f>SUM(AJ5:AJ30)+AJ93</f>
        <v>135</v>
      </c>
    </row>
    <row r="33" ht="15.75" thickBot="1"/>
    <row r="34" spans="2:30" ht="15">
      <c r="B34" s="169" t="s">
        <v>31</v>
      </c>
      <c r="C34" s="174" t="s">
        <v>4</v>
      </c>
      <c r="D34" s="175"/>
      <c r="E34" s="175"/>
      <c r="F34" s="176"/>
      <c r="G34" s="174" t="s">
        <v>13</v>
      </c>
      <c r="H34" s="175"/>
      <c r="I34" s="175"/>
      <c r="J34" s="176"/>
      <c r="K34" s="174" t="s">
        <v>6</v>
      </c>
      <c r="L34" s="175"/>
      <c r="M34" s="175"/>
      <c r="N34" s="176"/>
      <c r="O34" s="174" t="s">
        <v>4</v>
      </c>
      <c r="P34" s="175"/>
      <c r="Q34" s="175"/>
      <c r="R34" s="176"/>
      <c r="S34" s="174" t="s">
        <v>13</v>
      </c>
      <c r="T34" s="175"/>
      <c r="U34" s="175"/>
      <c r="V34" s="176"/>
      <c r="W34" s="174" t="s">
        <v>6</v>
      </c>
      <c r="X34" s="175"/>
      <c r="Y34" s="175"/>
      <c r="Z34" s="176"/>
      <c r="AA34" s="174"/>
      <c r="AB34" s="175"/>
      <c r="AC34" s="175"/>
      <c r="AD34" s="176"/>
    </row>
    <row r="35" spans="2:30" ht="15.75" thickBot="1">
      <c r="B35" s="170"/>
      <c r="C35" s="11" t="s">
        <v>22</v>
      </c>
      <c r="D35" s="12" t="s">
        <v>58</v>
      </c>
      <c r="E35" s="12" t="s">
        <v>59</v>
      </c>
      <c r="F35" s="13" t="s">
        <v>60</v>
      </c>
      <c r="G35" s="11" t="s">
        <v>22</v>
      </c>
      <c r="H35" s="12" t="s">
        <v>58</v>
      </c>
      <c r="I35" s="12" t="s">
        <v>59</v>
      </c>
      <c r="J35" s="13" t="s">
        <v>60</v>
      </c>
      <c r="K35" s="11" t="s">
        <v>22</v>
      </c>
      <c r="L35" s="12" t="s">
        <v>58</v>
      </c>
      <c r="M35" s="12" t="s">
        <v>59</v>
      </c>
      <c r="N35" s="13" t="s">
        <v>60</v>
      </c>
      <c r="O35" s="11" t="s">
        <v>22</v>
      </c>
      <c r="P35" s="12" t="s">
        <v>58</v>
      </c>
      <c r="Q35" s="12" t="s">
        <v>59</v>
      </c>
      <c r="R35" s="13" t="s">
        <v>60</v>
      </c>
      <c r="S35" s="11" t="s">
        <v>22</v>
      </c>
      <c r="T35" s="12" t="s">
        <v>58</v>
      </c>
      <c r="U35" s="12" t="s">
        <v>59</v>
      </c>
      <c r="V35" s="13" t="s">
        <v>60</v>
      </c>
      <c r="W35" s="11" t="s">
        <v>22</v>
      </c>
      <c r="X35" s="12" t="s">
        <v>58</v>
      </c>
      <c r="Y35" s="12" t="s">
        <v>59</v>
      </c>
      <c r="Z35" s="13" t="s">
        <v>60</v>
      </c>
      <c r="AA35" s="11" t="s">
        <v>22</v>
      </c>
      <c r="AB35" s="12" t="s">
        <v>58</v>
      </c>
      <c r="AC35" s="12" t="s">
        <v>59</v>
      </c>
      <c r="AD35" s="13" t="s">
        <v>60</v>
      </c>
    </row>
    <row r="36" spans="1:30" ht="15">
      <c r="A36" t="s">
        <v>190</v>
      </c>
      <c r="B36" s="14" t="s">
        <v>66</v>
      </c>
      <c r="C36" s="123"/>
      <c r="D36" s="124"/>
      <c r="E36" s="124"/>
      <c r="F36" s="125"/>
      <c r="G36" s="8">
        <v>1</v>
      </c>
      <c r="H36" s="9"/>
      <c r="I36" s="9"/>
      <c r="J36" s="10"/>
      <c r="K36" s="8"/>
      <c r="L36" s="9"/>
      <c r="M36" s="9"/>
      <c r="N36" s="10"/>
      <c r="O36" s="8"/>
      <c r="P36" s="9"/>
      <c r="Q36" s="9"/>
      <c r="R36" s="10"/>
      <c r="S36" s="89">
        <v>1</v>
      </c>
      <c r="T36" s="90"/>
      <c r="U36" s="90"/>
      <c r="V36" s="91"/>
      <c r="W36" s="8">
        <v>1</v>
      </c>
      <c r="X36" s="9"/>
      <c r="Y36" s="9"/>
      <c r="Z36" s="10"/>
      <c r="AA36" s="8"/>
      <c r="AB36" s="9"/>
      <c r="AC36" s="9"/>
      <c r="AD36" s="10"/>
    </row>
    <row r="37" spans="1:30" ht="15">
      <c r="A37" t="s">
        <v>190</v>
      </c>
      <c r="B37" s="15" t="s">
        <v>67</v>
      </c>
      <c r="C37" s="126"/>
      <c r="D37" s="127"/>
      <c r="E37" s="127"/>
      <c r="F37" s="128"/>
      <c r="G37" s="5"/>
      <c r="H37" s="6"/>
      <c r="I37" s="6"/>
      <c r="J37" s="7"/>
      <c r="K37" s="5">
        <v>1</v>
      </c>
      <c r="L37" s="6"/>
      <c r="M37" s="6"/>
      <c r="N37" s="7"/>
      <c r="O37" s="5">
        <v>1</v>
      </c>
      <c r="P37" s="6"/>
      <c r="Q37" s="6"/>
      <c r="R37" s="7"/>
      <c r="S37" s="92"/>
      <c r="T37" s="93"/>
      <c r="U37" s="93"/>
      <c r="V37" s="94"/>
      <c r="W37" s="5">
        <v>1</v>
      </c>
      <c r="X37" s="6"/>
      <c r="Y37" s="6"/>
      <c r="Z37" s="7"/>
      <c r="AA37" s="5"/>
      <c r="AB37" s="6"/>
      <c r="AC37" s="6"/>
      <c r="AD37" s="7"/>
    </row>
    <row r="38" spans="1:30" ht="15">
      <c r="A38" t="s">
        <v>190</v>
      </c>
      <c r="B38" s="15" t="s">
        <v>68</v>
      </c>
      <c r="C38" s="126"/>
      <c r="D38" s="127"/>
      <c r="E38" s="127"/>
      <c r="F38" s="128"/>
      <c r="G38" s="5"/>
      <c r="H38" s="6"/>
      <c r="I38" s="6"/>
      <c r="J38" s="7"/>
      <c r="K38" s="5"/>
      <c r="L38" s="6"/>
      <c r="M38" s="6"/>
      <c r="N38" s="7"/>
      <c r="O38" s="5"/>
      <c r="P38" s="6"/>
      <c r="Q38" s="6"/>
      <c r="R38" s="7"/>
      <c r="S38" s="92"/>
      <c r="T38" s="93"/>
      <c r="U38" s="93"/>
      <c r="V38" s="94"/>
      <c r="W38" s="5">
        <v>1</v>
      </c>
      <c r="X38" s="6"/>
      <c r="Y38" s="6"/>
      <c r="Z38" s="7"/>
      <c r="AA38" s="5"/>
      <c r="AB38" s="6"/>
      <c r="AC38" s="6"/>
      <c r="AD38" s="7"/>
    </row>
    <row r="39" spans="1:30" ht="15">
      <c r="A39" t="s">
        <v>190</v>
      </c>
      <c r="B39" s="15" t="s">
        <v>86</v>
      </c>
      <c r="C39" s="126"/>
      <c r="D39" s="127"/>
      <c r="E39" s="127"/>
      <c r="F39" s="128"/>
      <c r="G39" s="5"/>
      <c r="H39" s="6"/>
      <c r="I39" s="6"/>
      <c r="J39" s="7"/>
      <c r="K39" s="5"/>
      <c r="L39" s="6"/>
      <c r="M39" s="6"/>
      <c r="N39" s="7"/>
      <c r="O39" s="5"/>
      <c r="P39" s="6"/>
      <c r="Q39" s="6"/>
      <c r="R39" s="7"/>
      <c r="S39" s="92"/>
      <c r="T39" s="93"/>
      <c r="U39" s="93"/>
      <c r="V39" s="94"/>
      <c r="W39" s="5">
        <v>1</v>
      </c>
      <c r="X39" s="6"/>
      <c r="Y39" s="6"/>
      <c r="Z39" s="7"/>
      <c r="AA39" s="5"/>
      <c r="AB39" s="6"/>
      <c r="AC39" s="6"/>
      <c r="AD39" s="7"/>
    </row>
    <row r="40" spans="2:30" ht="15">
      <c r="B40" s="15" t="s">
        <v>69</v>
      </c>
      <c r="C40" s="126"/>
      <c r="D40" s="127"/>
      <c r="E40" s="127"/>
      <c r="F40" s="128"/>
      <c r="G40" s="5">
        <v>1</v>
      </c>
      <c r="H40" s="6">
        <v>1</v>
      </c>
      <c r="I40" s="6">
        <v>4</v>
      </c>
      <c r="J40" s="7">
        <v>3</v>
      </c>
      <c r="K40" s="5">
        <v>1</v>
      </c>
      <c r="L40" s="6"/>
      <c r="M40" s="6"/>
      <c r="N40" s="7"/>
      <c r="O40" s="5">
        <v>1</v>
      </c>
      <c r="P40" s="6">
        <v>1</v>
      </c>
      <c r="Q40" s="6"/>
      <c r="R40" s="7">
        <v>3</v>
      </c>
      <c r="S40" s="92">
        <v>1</v>
      </c>
      <c r="T40" s="93"/>
      <c r="U40" s="93"/>
      <c r="V40" s="94"/>
      <c r="W40" s="5">
        <v>1</v>
      </c>
      <c r="X40" s="6"/>
      <c r="Y40" s="6"/>
      <c r="Z40" s="7"/>
      <c r="AA40" s="5"/>
      <c r="AB40" s="6"/>
      <c r="AC40" s="6"/>
      <c r="AD40" s="7"/>
    </row>
    <row r="41" spans="2:30" ht="15">
      <c r="B41" s="15" t="s">
        <v>87</v>
      </c>
      <c r="C41" s="126"/>
      <c r="D41" s="127"/>
      <c r="E41" s="127"/>
      <c r="F41" s="128"/>
      <c r="G41" s="5">
        <v>1</v>
      </c>
      <c r="H41" s="6"/>
      <c r="I41" s="6"/>
      <c r="J41" s="7"/>
      <c r="K41" s="5">
        <v>1</v>
      </c>
      <c r="L41" s="6">
        <v>1</v>
      </c>
      <c r="M41" s="6"/>
      <c r="N41" s="7">
        <v>3</v>
      </c>
      <c r="O41" s="5"/>
      <c r="P41" s="6"/>
      <c r="Q41" s="6"/>
      <c r="R41" s="7"/>
      <c r="S41" s="92"/>
      <c r="T41" s="93"/>
      <c r="U41" s="93"/>
      <c r="V41" s="94"/>
      <c r="W41" s="5">
        <v>1</v>
      </c>
      <c r="X41" s="6"/>
      <c r="Y41" s="6"/>
      <c r="Z41" s="7"/>
      <c r="AA41" s="5"/>
      <c r="AB41" s="6"/>
      <c r="AC41" s="6"/>
      <c r="AD41" s="7"/>
    </row>
    <row r="42" spans="2:30" ht="15">
      <c r="B42" s="15" t="s">
        <v>88</v>
      </c>
      <c r="C42" s="126"/>
      <c r="D42" s="127"/>
      <c r="E42" s="127"/>
      <c r="F42" s="128"/>
      <c r="G42" s="5"/>
      <c r="H42" s="6"/>
      <c r="I42" s="6"/>
      <c r="J42" s="7"/>
      <c r="K42" s="5">
        <v>1</v>
      </c>
      <c r="L42" s="6">
        <v>1</v>
      </c>
      <c r="M42" s="6"/>
      <c r="N42" s="7"/>
      <c r="O42" s="5"/>
      <c r="P42" s="6"/>
      <c r="Q42" s="6"/>
      <c r="R42" s="7"/>
      <c r="S42" s="92">
        <v>1</v>
      </c>
      <c r="T42" s="93">
        <v>3</v>
      </c>
      <c r="U42" s="93"/>
      <c r="V42" s="94"/>
      <c r="W42" s="5">
        <v>1</v>
      </c>
      <c r="X42" s="6"/>
      <c r="Y42" s="6"/>
      <c r="Z42" s="7"/>
      <c r="AA42" s="5"/>
      <c r="AB42" s="6"/>
      <c r="AC42" s="6"/>
      <c r="AD42" s="7"/>
    </row>
    <row r="43" spans="2:30" ht="15">
      <c r="B43" s="15" t="s">
        <v>225</v>
      </c>
      <c r="C43" s="126"/>
      <c r="D43" s="127"/>
      <c r="E43" s="127"/>
      <c r="F43" s="128"/>
      <c r="G43" s="5">
        <v>1</v>
      </c>
      <c r="H43" s="6"/>
      <c r="I43" s="6"/>
      <c r="J43" s="7"/>
      <c r="K43" s="5">
        <v>1</v>
      </c>
      <c r="L43" s="6"/>
      <c r="M43" s="6"/>
      <c r="N43" s="7"/>
      <c r="O43" s="5">
        <v>1</v>
      </c>
      <c r="P43" s="6"/>
      <c r="Q43" s="6"/>
      <c r="R43" s="7"/>
      <c r="S43" s="92">
        <v>1</v>
      </c>
      <c r="T43" s="93"/>
      <c r="U43" s="93"/>
      <c r="V43" s="94">
        <v>3</v>
      </c>
      <c r="W43" s="5">
        <v>1</v>
      </c>
      <c r="X43" s="6"/>
      <c r="Y43" s="6"/>
      <c r="Z43" s="7"/>
      <c r="AA43" s="5"/>
      <c r="AB43" s="6"/>
      <c r="AC43" s="6"/>
      <c r="AD43" s="7"/>
    </row>
    <row r="44" spans="2:30" ht="15">
      <c r="B44" s="15" t="s">
        <v>89</v>
      </c>
      <c r="C44" s="126"/>
      <c r="D44" s="127"/>
      <c r="E44" s="127"/>
      <c r="F44" s="128"/>
      <c r="G44" s="5">
        <v>1</v>
      </c>
      <c r="H44" s="6">
        <v>3</v>
      </c>
      <c r="I44" s="6">
        <v>1</v>
      </c>
      <c r="J44" s="7"/>
      <c r="K44" s="5">
        <v>1</v>
      </c>
      <c r="L44" s="6">
        <v>2</v>
      </c>
      <c r="M44" s="6">
        <v>1</v>
      </c>
      <c r="N44" s="7"/>
      <c r="O44" s="5">
        <v>1</v>
      </c>
      <c r="P44" s="6">
        <v>1</v>
      </c>
      <c r="Q44" s="6"/>
      <c r="R44" s="7"/>
      <c r="S44" s="92">
        <v>1</v>
      </c>
      <c r="T44" s="93"/>
      <c r="U44" s="93"/>
      <c r="V44" s="94"/>
      <c r="W44" s="5">
        <v>1</v>
      </c>
      <c r="X44" s="6">
        <v>1</v>
      </c>
      <c r="Y44" s="6"/>
      <c r="Z44" s="7"/>
      <c r="AA44" s="5"/>
      <c r="AB44" s="6"/>
      <c r="AC44" s="6"/>
      <c r="AD44" s="7"/>
    </row>
    <row r="45" spans="2:30" ht="15">
      <c r="B45" s="15" t="s">
        <v>90</v>
      </c>
      <c r="C45" s="126"/>
      <c r="D45" s="127"/>
      <c r="E45" s="127"/>
      <c r="F45" s="128"/>
      <c r="G45" s="5"/>
      <c r="H45" s="6"/>
      <c r="I45" s="6"/>
      <c r="J45" s="7"/>
      <c r="K45" s="5"/>
      <c r="L45" s="6"/>
      <c r="M45" s="6"/>
      <c r="N45" s="7"/>
      <c r="O45" s="5"/>
      <c r="P45" s="6"/>
      <c r="Q45" s="6"/>
      <c r="R45" s="7"/>
      <c r="S45" s="92"/>
      <c r="T45" s="93"/>
      <c r="U45" s="93"/>
      <c r="V45" s="94"/>
      <c r="W45" s="5">
        <v>1</v>
      </c>
      <c r="X45" s="6"/>
      <c r="Y45" s="6"/>
      <c r="Z45" s="7"/>
      <c r="AA45" s="5"/>
      <c r="AB45" s="6"/>
      <c r="AC45" s="6"/>
      <c r="AD45" s="7"/>
    </row>
    <row r="46" spans="2:30" ht="15">
      <c r="B46" s="15" t="s">
        <v>91</v>
      </c>
      <c r="C46" s="126"/>
      <c r="D46" s="127"/>
      <c r="E46" s="127"/>
      <c r="F46" s="128"/>
      <c r="G46" s="5">
        <v>1</v>
      </c>
      <c r="H46" s="6"/>
      <c r="I46" s="6">
        <v>1</v>
      </c>
      <c r="J46" s="7"/>
      <c r="K46" s="5">
        <v>1</v>
      </c>
      <c r="L46" s="6"/>
      <c r="M46" s="6"/>
      <c r="N46" s="7"/>
      <c r="O46" s="5"/>
      <c r="P46" s="6"/>
      <c r="Q46" s="6"/>
      <c r="R46" s="7"/>
      <c r="S46" s="92">
        <v>1</v>
      </c>
      <c r="T46" s="93"/>
      <c r="U46" s="93"/>
      <c r="V46" s="94"/>
      <c r="W46" s="5">
        <v>1</v>
      </c>
      <c r="X46" s="6"/>
      <c r="Y46" s="6">
        <v>1</v>
      </c>
      <c r="Z46" s="7"/>
      <c r="AA46" s="5"/>
      <c r="AB46" s="6"/>
      <c r="AC46" s="6"/>
      <c r="AD46" s="7"/>
    </row>
    <row r="47" spans="2:30" ht="15">
      <c r="B47" s="15" t="s">
        <v>92</v>
      </c>
      <c r="C47" s="126"/>
      <c r="D47" s="127"/>
      <c r="E47" s="127"/>
      <c r="F47" s="128"/>
      <c r="G47" s="5">
        <v>1</v>
      </c>
      <c r="H47" s="6"/>
      <c r="I47" s="6">
        <v>1</v>
      </c>
      <c r="J47" s="7"/>
      <c r="K47" s="5"/>
      <c r="L47" s="6"/>
      <c r="M47" s="6"/>
      <c r="N47" s="7"/>
      <c r="O47" s="5"/>
      <c r="P47" s="6"/>
      <c r="Q47" s="6"/>
      <c r="R47" s="7"/>
      <c r="S47" s="92">
        <v>1</v>
      </c>
      <c r="T47" s="93"/>
      <c r="U47" s="93">
        <v>1</v>
      </c>
      <c r="V47" s="94">
        <v>6</v>
      </c>
      <c r="W47" s="5">
        <v>1</v>
      </c>
      <c r="X47" s="6">
        <v>1</v>
      </c>
      <c r="Y47" s="6"/>
      <c r="Z47" s="7"/>
      <c r="AA47" s="5"/>
      <c r="AB47" s="6"/>
      <c r="AC47" s="6"/>
      <c r="AD47" s="7"/>
    </row>
    <row r="48" spans="2:30" ht="15">
      <c r="B48" s="15" t="s">
        <v>93</v>
      </c>
      <c r="C48" s="126"/>
      <c r="D48" s="127"/>
      <c r="E48" s="127"/>
      <c r="F48" s="128"/>
      <c r="G48" s="5">
        <v>1</v>
      </c>
      <c r="H48" s="6"/>
      <c r="I48" s="6">
        <v>1</v>
      </c>
      <c r="J48" s="7"/>
      <c r="K48" s="5">
        <v>1</v>
      </c>
      <c r="L48" s="6"/>
      <c r="M48" s="6"/>
      <c r="N48" s="7"/>
      <c r="O48" s="5">
        <v>1</v>
      </c>
      <c r="P48" s="6"/>
      <c r="Q48" s="6"/>
      <c r="R48" s="7"/>
      <c r="S48" s="92">
        <v>1</v>
      </c>
      <c r="T48" s="93"/>
      <c r="U48" s="93"/>
      <c r="V48" s="94"/>
      <c r="W48" s="5">
        <v>1</v>
      </c>
      <c r="X48" s="6"/>
      <c r="Y48" s="6">
        <v>2</v>
      </c>
      <c r="Z48" s="7"/>
      <c r="AA48" s="5"/>
      <c r="AB48" s="6"/>
      <c r="AC48" s="6"/>
      <c r="AD48" s="7"/>
    </row>
    <row r="49" spans="2:30" ht="15">
      <c r="B49" s="15" t="s">
        <v>78</v>
      </c>
      <c r="C49" s="126"/>
      <c r="D49" s="127"/>
      <c r="E49" s="127"/>
      <c r="F49" s="128"/>
      <c r="G49" s="5"/>
      <c r="H49" s="6"/>
      <c r="I49" s="6"/>
      <c r="J49" s="7"/>
      <c r="K49" s="5"/>
      <c r="L49" s="6"/>
      <c r="M49" s="6"/>
      <c r="N49" s="7"/>
      <c r="O49" s="5"/>
      <c r="P49" s="6"/>
      <c r="Q49" s="6"/>
      <c r="R49" s="7"/>
      <c r="S49" s="92"/>
      <c r="T49" s="93"/>
      <c r="U49" s="93"/>
      <c r="V49" s="94"/>
      <c r="W49" s="5">
        <v>1</v>
      </c>
      <c r="X49" s="6"/>
      <c r="Y49" s="6"/>
      <c r="Z49" s="7"/>
      <c r="AA49" s="5"/>
      <c r="AB49" s="6"/>
      <c r="AC49" s="6"/>
      <c r="AD49" s="7"/>
    </row>
    <row r="50" spans="2:30" ht="15">
      <c r="B50" s="15" t="s">
        <v>94</v>
      </c>
      <c r="C50" s="126"/>
      <c r="D50" s="127"/>
      <c r="E50" s="127"/>
      <c r="F50" s="128"/>
      <c r="G50" s="5">
        <v>1</v>
      </c>
      <c r="H50" s="6">
        <v>1</v>
      </c>
      <c r="I50" s="6"/>
      <c r="J50" s="7">
        <v>6</v>
      </c>
      <c r="K50" s="5">
        <v>1</v>
      </c>
      <c r="L50" s="6">
        <v>1</v>
      </c>
      <c r="M50" s="6">
        <v>1</v>
      </c>
      <c r="N50" s="7"/>
      <c r="O50" s="5">
        <v>1</v>
      </c>
      <c r="P50" s="6"/>
      <c r="Q50" s="6"/>
      <c r="R50" s="7"/>
      <c r="S50" s="92">
        <v>1</v>
      </c>
      <c r="T50" s="93"/>
      <c r="U50" s="93">
        <v>1</v>
      </c>
      <c r="V50" s="94"/>
      <c r="W50" s="5">
        <v>1</v>
      </c>
      <c r="X50" s="6"/>
      <c r="Y50" s="6"/>
      <c r="Z50" s="7"/>
      <c r="AA50" s="5"/>
      <c r="AB50" s="6"/>
      <c r="AC50" s="6"/>
      <c r="AD50" s="7"/>
    </row>
    <row r="51" spans="2:30" ht="15">
      <c r="B51" s="15" t="s">
        <v>80</v>
      </c>
      <c r="C51" s="126"/>
      <c r="D51" s="127"/>
      <c r="E51" s="127"/>
      <c r="F51" s="128"/>
      <c r="G51" s="5">
        <v>1</v>
      </c>
      <c r="H51" s="6">
        <v>1</v>
      </c>
      <c r="I51" s="6"/>
      <c r="J51" s="7"/>
      <c r="K51" s="5">
        <v>1</v>
      </c>
      <c r="L51" s="6">
        <v>2</v>
      </c>
      <c r="M51" s="6"/>
      <c r="N51" s="7"/>
      <c r="O51" s="5">
        <v>1</v>
      </c>
      <c r="P51" s="6"/>
      <c r="Q51" s="6"/>
      <c r="R51" s="7"/>
      <c r="S51" s="92">
        <v>1</v>
      </c>
      <c r="T51" s="93">
        <v>1</v>
      </c>
      <c r="U51" s="93">
        <v>1</v>
      </c>
      <c r="V51" s="94">
        <v>3</v>
      </c>
      <c r="W51" s="5">
        <v>1</v>
      </c>
      <c r="X51" s="6">
        <v>2</v>
      </c>
      <c r="Y51" s="6"/>
      <c r="Z51" s="7"/>
      <c r="AA51" s="5"/>
      <c r="AB51" s="6"/>
      <c r="AC51" s="6"/>
      <c r="AD51" s="7"/>
    </row>
    <row r="52" spans="2:30" ht="15">
      <c r="B52" s="15" t="s">
        <v>217</v>
      </c>
      <c r="C52" s="126"/>
      <c r="D52" s="127"/>
      <c r="E52" s="127"/>
      <c r="F52" s="128"/>
      <c r="G52" s="5"/>
      <c r="H52" s="6"/>
      <c r="I52" s="6"/>
      <c r="J52" s="7"/>
      <c r="K52" s="5">
        <v>1</v>
      </c>
      <c r="L52" s="6"/>
      <c r="M52" s="6"/>
      <c r="N52" s="7"/>
      <c r="O52" s="5"/>
      <c r="P52" s="6"/>
      <c r="Q52" s="6"/>
      <c r="R52" s="7"/>
      <c r="S52" s="92"/>
      <c r="T52" s="93"/>
      <c r="U52" s="93"/>
      <c r="V52" s="94"/>
      <c r="W52" s="5">
        <v>1</v>
      </c>
      <c r="X52" s="6"/>
      <c r="Y52" s="6"/>
      <c r="Z52" s="7"/>
      <c r="AA52" s="5"/>
      <c r="AB52" s="6"/>
      <c r="AC52" s="6"/>
      <c r="AD52" s="7"/>
    </row>
    <row r="53" spans="2:30" ht="15">
      <c r="B53" s="15" t="s">
        <v>226</v>
      </c>
      <c r="C53" s="126"/>
      <c r="D53" s="127"/>
      <c r="E53" s="127"/>
      <c r="F53" s="128"/>
      <c r="G53" s="5">
        <v>1</v>
      </c>
      <c r="H53" s="6">
        <v>1</v>
      </c>
      <c r="I53" s="6">
        <v>1</v>
      </c>
      <c r="J53" s="7"/>
      <c r="K53" s="5">
        <v>1</v>
      </c>
      <c r="L53" s="6">
        <v>1</v>
      </c>
      <c r="M53" s="6">
        <v>1</v>
      </c>
      <c r="N53" s="7"/>
      <c r="O53" s="5">
        <v>1</v>
      </c>
      <c r="P53" s="6"/>
      <c r="Q53" s="6"/>
      <c r="R53" s="7"/>
      <c r="S53" s="92"/>
      <c r="T53" s="93"/>
      <c r="U53" s="93"/>
      <c r="V53" s="94"/>
      <c r="W53" s="5">
        <v>1</v>
      </c>
      <c r="X53" s="6"/>
      <c r="Y53" s="6"/>
      <c r="Z53" s="7"/>
      <c r="AA53" s="5"/>
      <c r="AB53" s="6"/>
      <c r="AC53" s="6"/>
      <c r="AD53" s="7"/>
    </row>
    <row r="54" spans="2:30" ht="15">
      <c r="B54" s="15" t="s">
        <v>193</v>
      </c>
      <c r="C54" s="126"/>
      <c r="D54" s="127"/>
      <c r="E54" s="127"/>
      <c r="F54" s="128"/>
      <c r="G54" s="5">
        <v>1</v>
      </c>
      <c r="H54" s="6">
        <v>2</v>
      </c>
      <c r="I54" s="6">
        <v>1</v>
      </c>
      <c r="J54" s="7"/>
      <c r="K54" s="5"/>
      <c r="L54" s="6"/>
      <c r="M54" s="6"/>
      <c r="N54" s="7"/>
      <c r="O54" s="5">
        <v>1</v>
      </c>
      <c r="P54" s="6"/>
      <c r="Q54" s="6"/>
      <c r="R54" s="7"/>
      <c r="S54" s="92"/>
      <c r="T54" s="93"/>
      <c r="U54" s="93"/>
      <c r="V54" s="94"/>
      <c r="W54" s="5">
        <v>1</v>
      </c>
      <c r="X54" s="6"/>
      <c r="Y54" s="6"/>
      <c r="Z54" s="7"/>
      <c r="AA54" s="5"/>
      <c r="AB54" s="6"/>
      <c r="AC54" s="6"/>
      <c r="AD54" s="7"/>
    </row>
    <row r="55" spans="2:30" ht="15">
      <c r="B55" s="15" t="s">
        <v>95</v>
      </c>
      <c r="C55" s="126"/>
      <c r="D55" s="127"/>
      <c r="E55" s="127"/>
      <c r="F55" s="128"/>
      <c r="G55" s="5">
        <v>1</v>
      </c>
      <c r="H55" s="6"/>
      <c r="I55" s="6"/>
      <c r="J55" s="7"/>
      <c r="K55" s="5">
        <v>1</v>
      </c>
      <c r="L55" s="6"/>
      <c r="M55" s="6"/>
      <c r="N55" s="7">
        <v>3</v>
      </c>
      <c r="O55" s="5"/>
      <c r="P55" s="6"/>
      <c r="Q55" s="6"/>
      <c r="R55" s="7"/>
      <c r="S55" s="92">
        <v>1</v>
      </c>
      <c r="T55" s="93"/>
      <c r="U55" s="93"/>
      <c r="V55" s="94"/>
      <c r="W55" s="5">
        <v>1</v>
      </c>
      <c r="X55" s="6"/>
      <c r="Y55" s="6"/>
      <c r="Z55" s="7"/>
      <c r="AA55" s="5"/>
      <c r="AB55" s="6"/>
      <c r="AC55" s="6"/>
      <c r="AD55" s="7"/>
    </row>
    <row r="56" spans="2:30" ht="15">
      <c r="B56" s="32" t="s">
        <v>96</v>
      </c>
      <c r="C56" s="126"/>
      <c r="D56" s="127"/>
      <c r="E56" s="127"/>
      <c r="F56" s="128"/>
      <c r="G56" s="5"/>
      <c r="H56" s="6"/>
      <c r="I56" s="6"/>
      <c r="J56" s="7"/>
      <c r="K56" s="5"/>
      <c r="L56" s="6"/>
      <c r="M56" s="6"/>
      <c r="N56" s="7"/>
      <c r="O56" s="5"/>
      <c r="P56" s="6"/>
      <c r="Q56" s="6"/>
      <c r="R56" s="7"/>
      <c r="S56" s="92"/>
      <c r="T56" s="93"/>
      <c r="U56" s="93"/>
      <c r="V56" s="94"/>
      <c r="W56" s="5">
        <v>1</v>
      </c>
      <c r="X56" s="6"/>
      <c r="Y56" s="6"/>
      <c r="Z56" s="7"/>
      <c r="AA56" s="5"/>
      <c r="AB56" s="6"/>
      <c r="AC56" s="6"/>
      <c r="AD56" s="7"/>
    </row>
    <row r="57" spans="2:30" ht="15">
      <c r="B57" s="32" t="s">
        <v>97</v>
      </c>
      <c r="C57" s="129"/>
      <c r="D57" s="130"/>
      <c r="E57" s="130"/>
      <c r="F57" s="131"/>
      <c r="G57" s="33">
        <v>1</v>
      </c>
      <c r="H57" s="34"/>
      <c r="I57" s="34"/>
      <c r="J57" s="35"/>
      <c r="K57" s="33"/>
      <c r="L57" s="34"/>
      <c r="M57" s="34"/>
      <c r="N57" s="35"/>
      <c r="O57" s="33"/>
      <c r="P57" s="34"/>
      <c r="Q57" s="34"/>
      <c r="R57" s="35"/>
      <c r="S57" s="95"/>
      <c r="T57" s="96"/>
      <c r="U57" s="96"/>
      <c r="V57" s="97"/>
      <c r="W57" s="33">
        <v>1</v>
      </c>
      <c r="X57" s="34"/>
      <c r="Y57" s="34"/>
      <c r="Z57" s="35"/>
      <c r="AA57" s="33"/>
      <c r="AB57" s="34"/>
      <c r="AC57" s="34"/>
      <c r="AD57" s="35"/>
    </row>
    <row r="58" spans="2:30" ht="15">
      <c r="B58" s="32" t="s">
        <v>98</v>
      </c>
      <c r="C58" s="129"/>
      <c r="D58" s="130"/>
      <c r="E58" s="130"/>
      <c r="F58" s="131"/>
      <c r="G58" s="33"/>
      <c r="H58" s="34"/>
      <c r="I58" s="34"/>
      <c r="J58" s="35"/>
      <c r="K58" s="33">
        <v>1</v>
      </c>
      <c r="L58" s="34"/>
      <c r="M58" s="34"/>
      <c r="N58" s="35">
        <v>3</v>
      </c>
      <c r="O58" s="33">
        <v>1</v>
      </c>
      <c r="P58" s="34"/>
      <c r="Q58" s="34">
        <v>1</v>
      </c>
      <c r="R58" s="35">
        <v>3</v>
      </c>
      <c r="S58" s="95">
        <v>1</v>
      </c>
      <c r="T58" s="96"/>
      <c r="U58" s="96"/>
      <c r="V58" s="97"/>
      <c r="W58" s="33">
        <v>1</v>
      </c>
      <c r="X58" s="34"/>
      <c r="Y58" s="34"/>
      <c r="Z58" s="35"/>
      <c r="AA58" s="33"/>
      <c r="AB58" s="34"/>
      <c r="AC58" s="34"/>
      <c r="AD58" s="35"/>
    </row>
    <row r="59" spans="2:30" ht="15">
      <c r="B59" s="15" t="s">
        <v>85</v>
      </c>
      <c r="C59" s="129"/>
      <c r="D59" s="130"/>
      <c r="E59" s="130"/>
      <c r="F59" s="131"/>
      <c r="G59" s="33">
        <v>1</v>
      </c>
      <c r="H59" s="34">
        <v>3</v>
      </c>
      <c r="I59" s="34">
        <v>2</v>
      </c>
      <c r="J59" s="35"/>
      <c r="K59" s="33"/>
      <c r="L59" s="34"/>
      <c r="M59" s="34"/>
      <c r="N59" s="35"/>
      <c r="O59" s="33"/>
      <c r="P59" s="34"/>
      <c r="Q59" s="34"/>
      <c r="R59" s="35"/>
      <c r="S59" s="95"/>
      <c r="T59" s="96"/>
      <c r="U59" s="96"/>
      <c r="V59" s="97"/>
      <c r="W59" s="33">
        <v>1</v>
      </c>
      <c r="X59" s="34"/>
      <c r="Y59" s="34"/>
      <c r="Z59" s="35"/>
      <c r="AA59" s="33"/>
      <c r="AB59" s="34"/>
      <c r="AC59" s="34"/>
      <c r="AD59" s="35"/>
    </row>
    <row r="60" spans="2:30" ht="15">
      <c r="B60" s="32" t="s">
        <v>99</v>
      </c>
      <c r="C60" s="129"/>
      <c r="D60" s="130"/>
      <c r="E60" s="130"/>
      <c r="F60" s="131"/>
      <c r="G60" s="33"/>
      <c r="H60" s="34"/>
      <c r="I60" s="34"/>
      <c r="J60" s="35"/>
      <c r="K60" s="33"/>
      <c r="L60" s="34"/>
      <c r="M60" s="34"/>
      <c r="N60" s="35"/>
      <c r="O60" s="33"/>
      <c r="P60" s="34"/>
      <c r="Q60" s="34"/>
      <c r="R60" s="35"/>
      <c r="S60" s="95"/>
      <c r="T60" s="96"/>
      <c r="U60" s="96"/>
      <c r="V60" s="97"/>
      <c r="W60" s="33">
        <v>1</v>
      </c>
      <c r="X60" s="34"/>
      <c r="Y60" s="34"/>
      <c r="Z60" s="35"/>
      <c r="AA60" s="33"/>
      <c r="AB60" s="34"/>
      <c r="AC60" s="34"/>
      <c r="AD60" s="35"/>
    </row>
    <row r="61" spans="2:30" ht="15.75" thickBot="1">
      <c r="B61" s="108" t="s">
        <v>252</v>
      </c>
      <c r="C61" s="132"/>
      <c r="D61" s="133"/>
      <c r="E61" s="133"/>
      <c r="F61" s="134"/>
      <c r="G61" s="11"/>
      <c r="H61" s="12"/>
      <c r="I61" s="12"/>
      <c r="J61" s="13"/>
      <c r="K61" s="11"/>
      <c r="L61" s="12"/>
      <c r="M61" s="12"/>
      <c r="N61" s="13"/>
      <c r="O61" s="11"/>
      <c r="P61" s="12"/>
      <c r="Q61" s="12"/>
      <c r="R61" s="13"/>
      <c r="S61" s="98"/>
      <c r="T61" s="99"/>
      <c r="U61" s="99"/>
      <c r="V61" s="100"/>
      <c r="W61" s="11">
        <v>1</v>
      </c>
      <c r="X61" s="12">
        <v>1</v>
      </c>
      <c r="Y61" s="12">
        <v>1</v>
      </c>
      <c r="Z61" s="13">
        <v>3</v>
      </c>
      <c r="AA61" s="11"/>
      <c r="AB61" s="12"/>
      <c r="AC61" s="12"/>
      <c r="AD61" s="13"/>
    </row>
    <row r="64" ht="15.75" thickBot="1"/>
    <row r="65" spans="2:30" ht="15">
      <c r="B65" s="169" t="s">
        <v>31</v>
      </c>
      <c r="C65" s="174" t="s">
        <v>4</v>
      </c>
      <c r="D65" s="175"/>
      <c r="E65" s="175"/>
      <c r="F65" s="176"/>
      <c r="G65" s="174" t="s">
        <v>13</v>
      </c>
      <c r="H65" s="175"/>
      <c r="I65" s="175"/>
      <c r="J65" s="176"/>
      <c r="K65" s="174" t="s">
        <v>6</v>
      </c>
      <c r="L65" s="175"/>
      <c r="M65" s="175"/>
      <c r="N65" s="176"/>
      <c r="O65" s="174" t="s">
        <v>4</v>
      </c>
      <c r="P65" s="175"/>
      <c r="Q65" s="175"/>
      <c r="R65" s="176"/>
      <c r="S65" s="174" t="s">
        <v>13</v>
      </c>
      <c r="T65" s="175"/>
      <c r="U65" s="175"/>
      <c r="V65" s="176"/>
      <c r="W65" s="174" t="s">
        <v>6</v>
      </c>
      <c r="X65" s="175"/>
      <c r="Y65" s="175"/>
      <c r="Z65" s="176"/>
      <c r="AA65" s="174"/>
      <c r="AB65" s="175"/>
      <c r="AC65" s="175"/>
      <c r="AD65" s="176"/>
    </row>
    <row r="66" spans="2:30" ht="15.75" thickBot="1">
      <c r="B66" s="170"/>
      <c r="C66" s="11" t="s">
        <v>22</v>
      </c>
      <c r="D66" s="12" t="s">
        <v>58</v>
      </c>
      <c r="E66" s="12" t="s">
        <v>59</v>
      </c>
      <c r="F66" s="13" t="s">
        <v>60</v>
      </c>
      <c r="G66" s="11" t="s">
        <v>22</v>
      </c>
      <c r="H66" s="12" t="s">
        <v>58</v>
      </c>
      <c r="I66" s="12" t="s">
        <v>59</v>
      </c>
      <c r="J66" s="13" t="s">
        <v>60</v>
      </c>
      <c r="K66" s="11" t="s">
        <v>22</v>
      </c>
      <c r="L66" s="12" t="s">
        <v>58</v>
      </c>
      <c r="M66" s="12" t="s">
        <v>59</v>
      </c>
      <c r="N66" s="13" t="s">
        <v>60</v>
      </c>
      <c r="O66" s="11" t="s">
        <v>22</v>
      </c>
      <c r="P66" s="12" t="s">
        <v>58</v>
      </c>
      <c r="Q66" s="12" t="s">
        <v>59</v>
      </c>
      <c r="R66" s="13" t="s">
        <v>60</v>
      </c>
      <c r="S66" s="11" t="s">
        <v>22</v>
      </c>
      <c r="T66" s="12" t="s">
        <v>58</v>
      </c>
      <c r="U66" s="12" t="s">
        <v>59</v>
      </c>
      <c r="V66" s="13" t="s">
        <v>60</v>
      </c>
      <c r="W66" s="11" t="s">
        <v>22</v>
      </c>
      <c r="X66" s="12" t="s">
        <v>58</v>
      </c>
      <c r="Y66" s="12" t="s">
        <v>59</v>
      </c>
      <c r="Z66" s="13" t="s">
        <v>60</v>
      </c>
      <c r="AA66" s="11" t="s">
        <v>22</v>
      </c>
      <c r="AB66" s="12" t="s">
        <v>58</v>
      </c>
      <c r="AC66" s="12" t="s">
        <v>59</v>
      </c>
      <c r="AD66" s="13" t="s">
        <v>60</v>
      </c>
    </row>
    <row r="67" spans="1:30" ht="15">
      <c r="A67" t="s">
        <v>190</v>
      </c>
      <c r="B67" s="14" t="s">
        <v>66</v>
      </c>
      <c r="C67" s="8"/>
      <c r="D67" s="9"/>
      <c r="E67" s="9"/>
      <c r="F67" s="10"/>
      <c r="G67" s="8"/>
      <c r="H67" s="9"/>
      <c r="I67" s="9"/>
      <c r="J67" s="10"/>
      <c r="K67" s="8"/>
      <c r="L67" s="9"/>
      <c r="M67" s="9"/>
      <c r="N67" s="10"/>
      <c r="O67" s="8"/>
      <c r="P67" s="9"/>
      <c r="Q67" s="9"/>
      <c r="R67" s="10"/>
      <c r="S67" s="8"/>
      <c r="T67" s="9"/>
      <c r="U67" s="9"/>
      <c r="V67" s="10"/>
      <c r="W67" s="8"/>
      <c r="X67" s="9"/>
      <c r="Y67" s="9"/>
      <c r="Z67" s="10"/>
      <c r="AA67" s="8"/>
      <c r="AB67" s="9"/>
      <c r="AC67" s="9"/>
      <c r="AD67" s="10"/>
    </row>
    <row r="68" spans="1:30" ht="15">
      <c r="A68" t="s">
        <v>190</v>
      </c>
      <c r="B68" s="15" t="s">
        <v>67</v>
      </c>
      <c r="C68" s="5">
        <v>1</v>
      </c>
      <c r="D68" s="6"/>
      <c r="E68" s="6"/>
      <c r="F68" s="7"/>
      <c r="G68" s="5"/>
      <c r="H68" s="6"/>
      <c r="I68" s="6"/>
      <c r="J68" s="7"/>
      <c r="K68" s="5"/>
      <c r="L68" s="6"/>
      <c r="M68" s="6"/>
      <c r="N68" s="7"/>
      <c r="O68" s="5">
        <v>1</v>
      </c>
      <c r="P68" s="6"/>
      <c r="Q68" s="6"/>
      <c r="R68" s="7"/>
      <c r="S68" s="5">
        <v>1</v>
      </c>
      <c r="T68" s="6"/>
      <c r="U68" s="6"/>
      <c r="V68" s="7"/>
      <c r="W68" s="5">
        <v>1</v>
      </c>
      <c r="X68" s="6"/>
      <c r="Y68" s="6"/>
      <c r="Z68" s="7"/>
      <c r="AA68" s="5"/>
      <c r="AB68" s="6"/>
      <c r="AC68" s="6"/>
      <c r="AD68" s="7"/>
    </row>
    <row r="69" spans="1:30" ht="15">
      <c r="A69" t="s">
        <v>190</v>
      </c>
      <c r="B69" s="15" t="s">
        <v>68</v>
      </c>
      <c r="C69" s="5"/>
      <c r="D69" s="6"/>
      <c r="E69" s="6"/>
      <c r="F69" s="7"/>
      <c r="G69" s="5"/>
      <c r="H69" s="6"/>
      <c r="I69" s="6"/>
      <c r="J69" s="7"/>
      <c r="K69" s="5"/>
      <c r="L69" s="6"/>
      <c r="M69" s="6"/>
      <c r="N69" s="7"/>
      <c r="O69" s="5"/>
      <c r="P69" s="6"/>
      <c r="Q69" s="6"/>
      <c r="R69" s="7"/>
      <c r="S69" s="5"/>
      <c r="T69" s="6"/>
      <c r="U69" s="6"/>
      <c r="V69" s="7"/>
      <c r="W69" s="5"/>
      <c r="X69" s="6"/>
      <c r="Y69" s="6"/>
      <c r="Z69" s="7"/>
      <c r="AA69" s="5"/>
      <c r="AB69" s="6"/>
      <c r="AC69" s="6"/>
      <c r="AD69" s="7"/>
    </row>
    <row r="70" spans="1:30" ht="15">
      <c r="A70" t="s">
        <v>190</v>
      </c>
      <c r="B70" s="15" t="s">
        <v>86</v>
      </c>
      <c r="C70" s="5"/>
      <c r="D70" s="6"/>
      <c r="E70" s="6"/>
      <c r="F70" s="7"/>
      <c r="G70" s="5">
        <v>1</v>
      </c>
      <c r="H70" s="6"/>
      <c r="I70" s="6"/>
      <c r="J70" s="7"/>
      <c r="K70" s="5">
        <v>1</v>
      </c>
      <c r="L70" s="6"/>
      <c r="M70" s="6"/>
      <c r="N70" s="7"/>
      <c r="O70" s="5"/>
      <c r="P70" s="6"/>
      <c r="Q70" s="6"/>
      <c r="R70" s="7"/>
      <c r="S70" s="5"/>
      <c r="T70" s="6"/>
      <c r="U70" s="6"/>
      <c r="V70" s="7"/>
      <c r="W70" s="5"/>
      <c r="X70" s="6"/>
      <c r="Y70" s="6"/>
      <c r="Z70" s="7"/>
      <c r="AA70" s="5"/>
      <c r="AB70" s="6"/>
      <c r="AC70" s="6"/>
      <c r="AD70" s="7"/>
    </row>
    <row r="71" spans="2:30" ht="15">
      <c r="B71" s="15" t="s">
        <v>69</v>
      </c>
      <c r="C71" s="5"/>
      <c r="D71" s="6"/>
      <c r="E71" s="6"/>
      <c r="F71" s="7"/>
      <c r="G71" s="5">
        <v>1</v>
      </c>
      <c r="H71" s="6"/>
      <c r="I71" s="6"/>
      <c r="J71" s="7"/>
      <c r="K71" s="5"/>
      <c r="L71" s="6"/>
      <c r="M71" s="6"/>
      <c r="N71" s="7"/>
      <c r="O71" s="5">
        <v>1</v>
      </c>
      <c r="P71" s="6">
        <v>1</v>
      </c>
      <c r="Q71" s="6"/>
      <c r="R71" s="7"/>
      <c r="S71" s="5">
        <v>1</v>
      </c>
      <c r="T71" s="6"/>
      <c r="U71" s="6">
        <v>1</v>
      </c>
      <c r="V71" s="7"/>
      <c r="W71" s="5"/>
      <c r="X71" s="6"/>
      <c r="Y71" s="6"/>
      <c r="Z71" s="7"/>
      <c r="AA71" s="5"/>
      <c r="AB71" s="6"/>
      <c r="AC71" s="6"/>
      <c r="AD71" s="7"/>
    </row>
    <row r="72" spans="2:30" ht="15">
      <c r="B72" s="15" t="s">
        <v>87</v>
      </c>
      <c r="C72" s="5">
        <v>1</v>
      </c>
      <c r="D72" s="6"/>
      <c r="E72" s="6"/>
      <c r="F72" s="7"/>
      <c r="G72" s="5"/>
      <c r="H72" s="6"/>
      <c r="I72" s="6"/>
      <c r="J72" s="7"/>
      <c r="K72" s="5">
        <v>1</v>
      </c>
      <c r="L72" s="6"/>
      <c r="M72" s="6">
        <v>1</v>
      </c>
      <c r="N72" s="7"/>
      <c r="O72" s="5">
        <v>1</v>
      </c>
      <c r="P72" s="6"/>
      <c r="Q72" s="6">
        <v>1</v>
      </c>
      <c r="R72" s="7">
        <v>3</v>
      </c>
      <c r="S72" s="5">
        <v>1</v>
      </c>
      <c r="T72" s="6">
        <v>1</v>
      </c>
      <c r="U72" s="6"/>
      <c r="V72" s="7"/>
      <c r="W72" s="5">
        <v>1</v>
      </c>
      <c r="X72" s="6"/>
      <c r="Y72" s="6">
        <v>1</v>
      </c>
      <c r="Z72" s="7"/>
      <c r="AA72" s="5"/>
      <c r="AB72" s="6"/>
      <c r="AC72" s="6"/>
      <c r="AD72" s="7"/>
    </row>
    <row r="73" spans="2:30" ht="15">
      <c r="B73" s="15" t="s">
        <v>88</v>
      </c>
      <c r="C73" s="5"/>
      <c r="D73" s="6"/>
      <c r="E73" s="6"/>
      <c r="F73" s="7"/>
      <c r="G73" s="5"/>
      <c r="H73" s="6"/>
      <c r="I73" s="6"/>
      <c r="J73" s="7"/>
      <c r="K73" s="5"/>
      <c r="L73" s="6"/>
      <c r="M73" s="6"/>
      <c r="N73" s="7"/>
      <c r="O73" s="5">
        <v>1</v>
      </c>
      <c r="P73" s="6"/>
      <c r="Q73" s="6">
        <v>1</v>
      </c>
      <c r="R73" s="7"/>
      <c r="S73" s="5"/>
      <c r="T73" s="6"/>
      <c r="U73" s="6"/>
      <c r="V73" s="7"/>
      <c r="W73" s="5"/>
      <c r="X73" s="6"/>
      <c r="Y73" s="6"/>
      <c r="Z73" s="7"/>
      <c r="AA73" s="5"/>
      <c r="AB73" s="6"/>
      <c r="AC73" s="6"/>
      <c r="AD73" s="7"/>
    </row>
    <row r="74" spans="2:30" ht="15">
      <c r="B74" s="15" t="s">
        <v>225</v>
      </c>
      <c r="C74" s="5">
        <v>1</v>
      </c>
      <c r="D74" s="6"/>
      <c r="E74" s="6"/>
      <c r="F74" s="7">
        <v>6</v>
      </c>
      <c r="G74" s="5">
        <v>1</v>
      </c>
      <c r="H74" s="6"/>
      <c r="I74" s="6"/>
      <c r="J74" s="7"/>
      <c r="K74" s="5">
        <v>1</v>
      </c>
      <c r="L74" s="6">
        <v>1</v>
      </c>
      <c r="M74" s="6">
        <v>3</v>
      </c>
      <c r="N74" s="7"/>
      <c r="O74" s="5"/>
      <c r="P74" s="6"/>
      <c r="Q74" s="6"/>
      <c r="R74" s="7"/>
      <c r="S74" s="5"/>
      <c r="T74" s="6"/>
      <c r="U74" s="6"/>
      <c r="V74" s="7"/>
      <c r="W74" s="5">
        <v>1</v>
      </c>
      <c r="X74" s="6"/>
      <c r="Y74" s="6"/>
      <c r="Z74" s="7"/>
      <c r="AA74" s="5"/>
      <c r="AB74" s="6"/>
      <c r="AC74" s="6"/>
      <c r="AD74" s="7"/>
    </row>
    <row r="75" spans="2:30" ht="15">
      <c r="B75" s="15" t="s">
        <v>89</v>
      </c>
      <c r="C75" s="5">
        <v>1</v>
      </c>
      <c r="D75" s="6"/>
      <c r="E75" s="6"/>
      <c r="F75" s="7"/>
      <c r="G75" s="5"/>
      <c r="H75" s="6"/>
      <c r="I75" s="6"/>
      <c r="J75" s="7"/>
      <c r="K75" s="5"/>
      <c r="L75" s="6"/>
      <c r="M75" s="6"/>
      <c r="N75" s="7"/>
      <c r="O75" s="5">
        <v>1</v>
      </c>
      <c r="P75" s="6">
        <v>3</v>
      </c>
      <c r="Q75" s="6"/>
      <c r="R75" s="7"/>
      <c r="S75" s="5">
        <v>1</v>
      </c>
      <c r="T75" s="6"/>
      <c r="U75" s="6"/>
      <c r="V75" s="7"/>
      <c r="W75" s="5">
        <v>1</v>
      </c>
      <c r="X75" s="6"/>
      <c r="Y75" s="6">
        <v>2</v>
      </c>
      <c r="Z75" s="7"/>
      <c r="AA75" s="5"/>
      <c r="AB75" s="6"/>
      <c r="AC75" s="6"/>
      <c r="AD75" s="7"/>
    </row>
    <row r="76" spans="2:30" ht="15">
      <c r="B76" s="15" t="s">
        <v>90</v>
      </c>
      <c r="C76" s="5">
        <v>1</v>
      </c>
      <c r="D76" s="6"/>
      <c r="E76" s="6"/>
      <c r="F76" s="7"/>
      <c r="G76" s="5"/>
      <c r="H76" s="6"/>
      <c r="I76" s="6"/>
      <c r="J76" s="7"/>
      <c r="K76" s="5"/>
      <c r="L76" s="6"/>
      <c r="M76" s="6"/>
      <c r="N76" s="7"/>
      <c r="O76" s="5">
        <v>1</v>
      </c>
      <c r="P76" s="6"/>
      <c r="Q76" s="6"/>
      <c r="R76" s="7"/>
      <c r="S76" s="5"/>
      <c r="T76" s="6"/>
      <c r="U76" s="6"/>
      <c r="V76" s="7"/>
      <c r="W76" s="5"/>
      <c r="X76" s="6"/>
      <c r="Y76" s="6"/>
      <c r="Z76" s="7"/>
      <c r="AA76" s="5"/>
      <c r="AB76" s="6"/>
      <c r="AC76" s="6"/>
      <c r="AD76" s="7"/>
    </row>
    <row r="77" spans="2:30" ht="15">
      <c r="B77" s="15" t="s">
        <v>91</v>
      </c>
      <c r="C77" s="5"/>
      <c r="D77" s="6"/>
      <c r="E77" s="6"/>
      <c r="F77" s="7"/>
      <c r="G77" s="5"/>
      <c r="H77" s="6"/>
      <c r="I77" s="6"/>
      <c r="J77" s="7"/>
      <c r="K77" s="5"/>
      <c r="L77" s="6"/>
      <c r="M77" s="6"/>
      <c r="N77" s="7"/>
      <c r="O77" s="5"/>
      <c r="P77" s="6"/>
      <c r="Q77" s="6"/>
      <c r="R77" s="7"/>
      <c r="S77" s="5"/>
      <c r="T77" s="6"/>
      <c r="U77" s="6"/>
      <c r="V77" s="7"/>
      <c r="W77" s="5"/>
      <c r="X77" s="6"/>
      <c r="Y77" s="6"/>
      <c r="Z77" s="7"/>
      <c r="AA77" s="5"/>
      <c r="AB77" s="6"/>
      <c r="AC77" s="6"/>
      <c r="AD77" s="7"/>
    </row>
    <row r="78" spans="2:30" ht="15">
      <c r="B78" s="15" t="s">
        <v>92</v>
      </c>
      <c r="C78" s="5"/>
      <c r="D78" s="6"/>
      <c r="E78" s="6"/>
      <c r="F78" s="7"/>
      <c r="G78" s="5">
        <v>1</v>
      </c>
      <c r="H78" s="6"/>
      <c r="I78" s="6"/>
      <c r="J78" s="7"/>
      <c r="K78" s="5"/>
      <c r="L78" s="6"/>
      <c r="M78" s="6"/>
      <c r="N78" s="7"/>
      <c r="O78" s="5"/>
      <c r="P78" s="6"/>
      <c r="Q78" s="6"/>
      <c r="R78" s="7"/>
      <c r="S78" s="5"/>
      <c r="T78" s="6"/>
      <c r="U78" s="6"/>
      <c r="V78" s="7"/>
      <c r="W78" s="5"/>
      <c r="X78" s="6"/>
      <c r="Y78" s="6"/>
      <c r="Z78" s="7"/>
      <c r="AA78" s="5"/>
      <c r="AB78" s="6"/>
      <c r="AC78" s="6"/>
      <c r="AD78" s="7"/>
    </row>
    <row r="79" spans="2:30" ht="15">
      <c r="B79" s="15" t="s">
        <v>93</v>
      </c>
      <c r="C79" s="5">
        <v>1</v>
      </c>
      <c r="D79" s="6"/>
      <c r="E79" s="6"/>
      <c r="F79" s="7"/>
      <c r="G79" s="5">
        <v>1</v>
      </c>
      <c r="H79" s="6"/>
      <c r="I79" s="6"/>
      <c r="J79" s="7">
        <v>3</v>
      </c>
      <c r="K79" s="5">
        <v>1</v>
      </c>
      <c r="L79" s="6"/>
      <c r="M79" s="6">
        <v>1</v>
      </c>
      <c r="N79" s="7"/>
      <c r="O79" s="5"/>
      <c r="P79" s="6"/>
      <c r="Q79" s="6"/>
      <c r="R79" s="7"/>
      <c r="S79" s="5">
        <v>1</v>
      </c>
      <c r="T79" s="6">
        <v>1</v>
      </c>
      <c r="U79" s="6">
        <v>2</v>
      </c>
      <c r="V79" s="7"/>
      <c r="W79" s="5">
        <v>1</v>
      </c>
      <c r="X79" s="6">
        <v>1</v>
      </c>
      <c r="Y79" s="6"/>
      <c r="Z79" s="7"/>
      <c r="AA79" s="5"/>
      <c r="AB79" s="6"/>
      <c r="AC79" s="6"/>
      <c r="AD79" s="7"/>
    </row>
    <row r="80" spans="2:30" ht="15">
      <c r="B80" s="15" t="s">
        <v>78</v>
      </c>
      <c r="C80" s="5"/>
      <c r="D80" s="6"/>
      <c r="E80" s="6"/>
      <c r="F80" s="7"/>
      <c r="G80" s="5"/>
      <c r="H80" s="6"/>
      <c r="I80" s="6"/>
      <c r="J80" s="7"/>
      <c r="K80" s="5">
        <v>1</v>
      </c>
      <c r="L80" s="6"/>
      <c r="M80" s="6"/>
      <c r="N80" s="7"/>
      <c r="O80" s="5"/>
      <c r="P80" s="6"/>
      <c r="Q80" s="6"/>
      <c r="R80" s="7"/>
      <c r="S80" s="5"/>
      <c r="T80" s="6"/>
      <c r="U80" s="6"/>
      <c r="V80" s="7"/>
      <c r="W80" s="5"/>
      <c r="X80" s="6"/>
      <c r="Y80" s="6"/>
      <c r="Z80" s="7"/>
      <c r="AA80" s="5"/>
      <c r="AB80" s="6"/>
      <c r="AC80" s="6"/>
      <c r="AD80" s="7"/>
    </row>
    <row r="81" spans="2:30" ht="15">
      <c r="B81" s="15" t="s">
        <v>94</v>
      </c>
      <c r="C81" s="5">
        <v>1</v>
      </c>
      <c r="D81" s="6"/>
      <c r="E81" s="6"/>
      <c r="F81" s="7"/>
      <c r="G81" s="5">
        <v>1</v>
      </c>
      <c r="H81" s="6"/>
      <c r="I81" s="6"/>
      <c r="J81" s="7"/>
      <c r="K81" s="5">
        <v>1</v>
      </c>
      <c r="L81" s="6"/>
      <c r="M81" s="6"/>
      <c r="N81" s="7"/>
      <c r="O81" s="5"/>
      <c r="P81" s="6"/>
      <c r="Q81" s="6"/>
      <c r="R81" s="7"/>
      <c r="S81" s="5">
        <v>1</v>
      </c>
      <c r="T81" s="6"/>
      <c r="U81" s="6"/>
      <c r="V81" s="7">
        <v>3</v>
      </c>
      <c r="W81" s="5">
        <v>1</v>
      </c>
      <c r="X81" s="6">
        <v>1</v>
      </c>
      <c r="Y81" s="6"/>
      <c r="Z81" s="7"/>
      <c r="AA81" s="5"/>
      <c r="AB81" s="6"/>
      <c r="AC81" s="6"/>
      <c r="AD81" s="7"/>
    </row>
    <row r="82" spans="2:30" ht="15">
      <c r="B82" s="15" t="s">
        <v>80</v>
      </c>
      <c r="C82" s="5">
        <v>1</v>
      </c>
      <c r="D82" s="6"/>
      <c r="E82" s="6"/>
      <c r="F82" s="7"/>
      <c r="G82" s="5">
        <v>1</v>
      </c>
      <c r="H82" s="6"/>
      <c r="I82" s="6">
        <v>1</v>
      </c>
      <c r="J82" s="7"/>
      <c r="K82" s="5">
        <v>1</v>
      </c>
      <c r="L82" s="6"/>
      <c r="M82" s="6"/>
      <c r="N82" s="7"/>
      <c r="O82" s="5"/>
      <c r="P82" s="6"/>
      <c r="Q82" s="6"/>
      <c r="R82" s="7"/>
      <c r="S82" s="5">
        <v>1</v>
      </c>
      <c r="T82" s="6">
        <v>1</v>
      </c>
      <c r="U82" s="6">
        <v>1</v>
      </c>
      <c r="V82" s="7"/>
      <c r="W82" s="5"/>
      <c r="X82" s="6"/>
      <c r="Y82" s="6"/>
      <c r="Z82" s="7"/>
      <c r="AA82" s="5"/>
      <c r="AB82" s="6"/>
      <c r="AC82" s="6"/>
      <c r="AD82" s="7"/>
    </row>
    <row r="83" spans="2:30" ht="15">
      <c r="B83" s="15" t="s">
        <v>217</v>
      </c>
      <c r="C83" s="5">
        <v>1</v>
      </c>
      <c r="D83" s="6"/>
      <c r="E83" s="6"/>
      <c r="F83" s="7"/>
      <c r="G83" s="5"/>
      <c r="H83" s="6"/>
      <c r="I83" s="6"/>
      <c r="J83" s="7"/>
      <c r="K83" s="5"/>
      <c r="L83" s="6"/>
      <c r="M83" s="6"/>
      <c r="N83" s="7"/>
      <c r="O83" s="5">
        <v>1</v>
      </c>
      <c r="P83" s="6"/>
      <c r="Q83" s="6">
        <v>1</v>
      </c>
      <c r="R83" s="7"/>
      <c r="S83" s="5">
        <v>1</v>
      </c>
      <c r="T83" s="6">
        <v>1</v>
      </c>
      <c r="U83" s="6"/>
      <c r="V83" s="7">
        <v>3</v>
      </c>
      <c r="W83" s="5">
        <v>1</v>
      </c>
      <c r="X83" s="6"/>
      <c r="Y83" s="6"/>
      <c r="Z83" s="7"/>
      <c r="AA83" s="5"/>
      <c r="AB83" s="6"/>
      <c r="AC83" s="6"/>
      <c r="AD83" s="7"/>
    </row>
    <row r="84" spans="2:30" ht="15">
      <c r="B84" s="15" t="s">
        <v>226</v>
      </c>
      <c r="C84" s="5">
        <v>1</v>
      </c>
      <c r="D84" s="6"/>
      <c r="E84" s="6"/>
      <c r="F84" s="7"/>
      <c r="G84" s="5">
        <v>1</v>
      </c>
      <c r="H84" s="6">
        <v>3</v>
      </c>
      <c r="I84" s="6"/>
      <c r="J84" s="7"/>
      <c r="K84" s="5">
        <v>1</v>
      </c>
      <c r="L84" s="6">
        <v>3</v>
      </c>
      <c r="M84" s="6"/>
      <c r="N84" s="7"/>
      <c r="O84" s="5"/>
      <c r="P84" s="6"/>
      <c r="Q84" s="6"/>
      <c r="R84" s="7"/>
      <c r="S84" s="5">
        <v>1</v>
      </c>
      <c r="T84" s="6"/>
      <c r="U84" s="6"/>
      <c r="V84" s="7"/>
      <c r="W84" s="5"/>
      <c r="X84" s="6"/>
      <c r="Y84" s="6"/>
      <c r="Z84" s="7"/>
      <c r="AA84" s="5"/>
      <c r="AB84" s="6"/>
      <c r="AC84" s="6"/>
      <c r="AD84" s="7"/>
    </row>
    <row r="85" spans="2:30" ht="15">
      <c r="B85" s="15" t="s">
        <v>193</v>
      </c>
      <c r="C85" s="5">
        <v>1</v>
      </c>
      <c r="D85" s="6"/>
      <c r="E85" s="6"/>
      <c r="F85" s="7"/>
      <c r="G85" s="5">
        <v>1</v>
      </c>
      <c r="H85" s="6">
        <v>1</v>
      </c>
      <c r="I85" s="6">
        <v>1</v>
      </c>
      <c r="J85" s="7"/>
      <c r="K85" s="5"/>
      <c r="L85" s="6"/>
      <c r="M85" s="6"/>
      <c r="N85" s="7"/>
      <c r="O85" s="5"/>
      <c r="P85" s="6"/>
      <c r="Q85" s="6"/>
      <c r="R85" s="7"/>
      <c r="S85" s="5"/>
      <c r="T85" s="6"/>
      <c r="U85" s="6"/>
      <c r="V85" s="7"/>
      <c r="W85" s="5">
        <v>1</v>
      </c>
      <c r="X85" s="6">
        <v>1</v>
      </c>
      <c r="Y85" s="6">
        <v>1</v>
      </c>
      <c r="Z85" s="7"/>
      <c r="AA85" s="5"/>
      <c r="AB85" s="6"/>
      <c r="AC85" s="6"/>
      <c r="AD85" s="7"/>
    </row>
    <row r="86" spans="2:30" ht="15">
      <c r="B86" s="15" t="s">
        <v>95</v>
      </c>
      <c r="C86" s="5">
        <v>1</v>
      </c>
      <c r="D86" s="6"/>
      <c r="E86" s="6"/>
      <c r="F86" s="7"/>
      <c r="G86" s="5"/>
      <c r="H86" s="6"/>
      <c r="I86" s="6"/>
      <c r="J86" s="7"/>
      <c r="K86" s="5">
        <v>1</v>
      </c>
      <c r="L86" s="6">
        <v>1</v>
      </c>
      <c r="M86" s="6"/>
      <c r="N86" s="7"/>
      <c r="O86" s="5"/>
      <c r="P86" s="6"/>
      <c r="Q86" s="6"/>
      <c r="R86" s="7"/>
      <c r="S86" s="5"/>
      <c r="T86" s="6"/>
      <c r="U86" s="6"/>
      <c r="V86" s="7"/>
      <c r="W86" s="5"/>
      <c r="X86" s="6"/>
      <c r="Y86" s="6"/>
      <c r="Z86" s="7"/>
      <c r="AA86" s="5"/>
      <c r="AB86" s="6"/>
      <c r="AC86" s="6"/>
      <c r="AD86" s="7"/>
    </row>
    <row r="87" spans="2:30" ht="15">
      <c r="B87" s="32" t="s">
        <v>96</v>
      </c>
      <c r="C87" s="5"/>
      <c r="D87" s="6"/>
      <c r="E87" s="6"/>
      <c r="F87" s="7"/>
      <c r="G87" s="5"/>
      <c r="H87" s="6"/>
      <c r="I87" s="6"/>
      <c r="J87" s="7"/>
      <c r="K87" s="5">
        <v>1</v>
      </c>
      <c r="L87" s="6"/>
      <c r="M87" s="6"/>
      <c r="N87" s="7">
        <v>3</v>
      </c>
      <c r="O87" s="5"/>
      <c r="P87" s="6"/>
      <c r="Q87" s="6"/>
      <c r="R87" s="7"/>
      <c r="S87" s="5"/>
      <c r="T87" s="6"/>
      <c r="U87" s="6"/>
      <c r="V87" s="7"/>
      <c r="W87" s="5"/>
      <c r="X87" s="6"/>
      <c r="Y87" s="6"/>
      <c r="Z87" s="7"/>
      <c r="AA87" s="5"/>
      <c r="AB87" s="6"/>
      <c r="AC87" s="6"/>
      <c r="AD87" s="7"/>
    </row>
    <row r="88" spans="2:30" ht="15">
      <c r="B88" s="32" t="s">
        <v>97</v>
      </c>
      <c r="C88" s="33"/>
      <c r="D88" s="34"/>
      <c r="E88" s="34"/>
      <c r="F88" s="35"/>
      <c r="G88" s="33"/>
      <c r="H88" s="34"/>
      <c r="I88" s="34"/>
      <c r="J88" s="35"/>
      <c r="K88" s="33"/>
      <c r="L88" s="34"/>
      <c r="M88" s="34"/>
      <c r="N88" s="35"/>
      <c r="O88" s="33"/>
      <c r="P88" s="34"/>
      <c r="Q88" s="34"/>
      <c r="R88" s="35"/>
      <c r="S88" s="33"/>
      <c r="T88" s="34"/>
      <c r="U88" s="34"/>
      <c r="V88" s="35"/>
      <c r="W88" s="33"/>
      <c r="X88" s="34"/>
      <c r="Y88" s="34"/>
      <c r="Z88" s="35"/>
      <c r="AA88" s="33"/>
      <c r="AB88" s="34"/>
      <c r="AC88" s="34"/>
      <c r="AD88" s="35"/>
    </row>
    <row r="89" spans="2:30" ht="15">
      <c r="B89" s="32" t="s">
        <v>98</v>
      </c>
      <c r="C89" s="33">
        <v>1</v>
      </c>
      <c r="D89" s="34"/>
      <c r="E89" s="34"/>
      <c r="F89" s="35">
        <v>3</v>
      </c>
      <c r="G89" s="33">
        <v>1</v>
      </c>
      <c r="H89" s="34"/>
      <c r="I89" s="34"/>
      <c r="J89" s="35"/>
      <c r="K89" s="33">
        <v>1</v>
      </c>
      <c r="L89" s="34"/>
      <c r="M89" s="34"/>
      <c r="N89" s="35"/>
      <c r="O89" s="33">
        <v>1</v>
      </c>
      <c r="P89" s="34"/>
      <c r="Q89" s="34"/>
      <c r="R89" s="35"/>
      <c r="S89" s="33"/>
      <c r="T89" s="34"/>
      <c r="U89" s="34"/>
      <c r="V89" s="35"/>
      <c r="W89" s="33">
        <v>1</v>
      </c>
      <c r="X89" s="34"/>
      <c r="Y89" s="34"/>
      <c r="Z89" s="35">
        <v>3</v>
      </c>
      <c r="AA89" s="33"/>
      <c r="AB89" s="34"/>
      <c r="AC89" s="34"/>
      <c r="AD89" s="35"/>
    </row>
    <row r="90" spans="2:30" ht="15.75" thickBot="1">
      <c r="B90" s="15" t="s">
        <v>85</v>
      </c>
      <c r="C90" s="33"/>
      <c r="D90" s="34"/>
      <c r="E90" s="34"/>
      <c r="F90" s="35"/>
      <c r="G90" s="33">
        <v>1</v>
      </c>
      <c r="H90" s="34"/>
      <c r="I90" s="34">
        <v>1</v>
      </c>
      <c r="J90" s="35"/>
      <c r="K90" s="33"/>
      <c r="L90" s="34"/>
      <c r="M90" s="34"/>
      <c r="N90" s="35"/>
      <c r="O90" s="33">
        <v>1</v>
      </c>
      <c r="P90" s="34"/>
      <c r="Q90" s="34"/>
      <c r="R90" s="35"/>
      <c r="S90" s="33">
        <v>1</v>
      </c>
      <c r="T90" s="34"/>
      <c r="U90" s="34"/>
      <c r="V90" s="35"/>
      <c r="W90" s="33">
        <v>1</v>
      </c>
      <c r="X90" s="34">
        <v>1</v>
      </c>
      <c r="Y90" s="34"/>
      <c r="Z90" s="35"/>
      <c r="AA90" s="33"/>
      <c r="AB90" s="34"/>
      <c r="AC90" s="34"/>
      <c r="AD90" s="35"/>
    </row>
    <row r="91" spans="2:36" ht="15">
      <c r="B91" s="32" t="s">
        <v>99</v>
      </c>
      <c r="C91" s="33"/>
      <c r="D91" s="34"/>
      <c r="E91" s="34"/>
      <c r="F91" s="35"/>
      <c r="G91" s="33"/>
      <c r="H91" s="34"/>
      <c r="I91" s="34"/>
      <c r="J91" s="35"/>
      <c r="K91" s="33"/>
      <c r="L91" s="34"/>
      <c r="M91" s="34"/>
      <c r="N91" s="35"/>
      <c r="O91" s="33"/>
      <c r="P91" s="34"/>
      <c r="Q91" s="34"/>
      <c r="R91" s="35"/>
      <c r="S91" s="33"/>
      <c r="T91" s="34"/>
      <c r="U91" s="34"/>
      <c r="V91" s="35"/>
      <c r="W91" s="33"/>
      <c r="X91" s="34"/>
      <c r="Y91" s="34"/>
      <c r="Z91" s="35"/>
      <c r="AA91" s="33"/>
      <c r="AB91" s="34"/>
      <c r="AC91" s="34"/>
      <c r="AD91" s="35"/>
      <c r="AF91" s="177" t="s">
        <v>61</v>
      </c>
      <c r="AG91" s="178"/>
      <c r="AH91" s="178"/>
      <c r="AI91" s="179"/>
      <c r="AJ91" s="180"/>
    </row>
    <row r="92" spans="2:36" ht="15.75" thickBot="1">
      <c r="B92" s="32" t="s">
        <v>252</v>
      </c>
      <c r="C92" s="33">
        <v>1</v>
      </c>
      <c r="D92" s="34"/>
      <c r="E92" s="34"/>
      <c r="F92" s="35">
        <v>6</v>
      </c>
      <c r="G92" s="33">
        <v>1</v>
      </c>
      <c r="H92" s="34">
        <v>2</v>
      </c>
      <c r="I92" s="34">
        <v>1</v>
      </c>
      <c r="J92" s="35">
        <v>3</v>
      </c>
      <c r="K92" s="33">
        <v>1</v>
      </c>
      <c r="L92" s="34">
        <v>2</v>
      </c>
      <c r="M92" s="34">
        <v>1</v>
      </c>
      <c r="N92" s="35"/>
      <c r="O92" s="33">
        <v>1</v>
      </c>
      <c r="P92" s="34"/>
      <c r="Q92" s="34"/>
      <c r="R92" s="35"/>
      <c r="S92" s="33"/>
      <c r="T92" s="34"/>
      <c r="U92" s="34"/>
      <c r="V92" s="35"/>
      <c r="W92" s="33">
        <v>1</v>
      </c>
      <c r="X92" s="34"/>
      <c r="Y92" s="34"/>
      <c r="Z92" s="35"/>
      <c r="AA92" s="33"/>
      <c r="AB92" s="34"/>
      <c r="AC92" s="34"/>
      <c r="AD92" s="35"/>
      <c r="AF92" s="27" t="s">
        <v>64</v>
      </c>
      <c r="AG92" s="28" t="s">
        <v>58</v>
      </c>
      <c r="AH92" s="29" t="s">
        <v>59</v>
      </c>
      <c r="AI92" s="30" t="s">
        <v>62</v>
      </c>
      <c r="AJ92" s="31" t="s">
        <v>63</v>
      </c>
    </row>
    <row r="93" spans="2:36" ht="15.75" thickBot="1">
      <c r="B93" s="16" t="s">
        <v>447</v>
      </c>
      <c r="C93" s="11"/>
      <c r="D93" s="12"/>
      <c r="E93" s="12"/>
      <c r="F93" s="13"/>
      <c r="G93" s="11">
        <v>1</v>
      </c>
      <c r="H93" s="12"/>
      <c r="I93" s="12">
        <v>2</v>
      </c>
      <c r="J93" s="13"/>
      <c r="K93" s="11"/>
      <c r="L93" s="12"/>
      <c r="M93" s="12"/>
      <c r="N93" s="13"/>
      <c r="O93" s="11">
        <v>1</v>
      </c>
      <c r="P93" s="12"/>
      <c r="Q93" s="12">
        <v>1</v>
      </c>
      <c r="R93" s="13"/>
      <c r="S93" s="11">
        <v>1</v>
      </c>
      <c r="T93" s="12"/>
      <c r="U93" s="12"/>
      <c r="V93" s="13"/>
      <c r="W93" s="11"/>
      <c r="X93" s="12"/>
      <c r="Y93" s="12"/>
      <c r="Z93" s="13"/>
      <c r="AA93" s="11"/>
      <c r="AB93" s="12"/>
      <c r="AC93" s="12"/>
      <c r="AD93" s="13"/>
      <c r="AF93" s="27">
        <f>SUM(G93,K93,O93,S93,W93)</f>
        <v>3</v>
      </c>
      <c r="AG93" s="28">
        <f>SUM(H93,L93,P93,T93,X93)</f>
        <v>0</v>
      </c>
      <c r="AH93" s="29">
        <f>SUM(I93,M93,Q93,U93,Y93)</f>
        <v>3</v>
      </c>
      <c r="AI93" s="30">
        <f>SUM(AG93:AH93)</f>
        <v>3</v>
      </c>
      <c r="AJ93" s="31">
        <f>SUM(J93,N93,R93,V93,Z93)</f>
        <v>0</v>
      </c>
    </row>
  </sheetData>
  <sheetProtection/>
  <mergeCells count="26">
    <mergeCell ref="W34:Z34"/>
    <mergeCell ref="B34:B35"/>
    <mergeCell ref="C34:F34"/>
    <mergeCell ref="G34:J34"/>
    <mergeCell ref="K34:N34"/>
    <mergeCell ref="O65:R65"/>
    <mergeCell ref="S65:V65"/>
    <mergeCell ref="B65:B66"/>
    <mergeCell ref="C65:F65"/>
    <mergeCell ref="G65:J65"/>
    <mergeCell ref="AF91:AJ91"/>
    <mergeCell ref="AF3:AJ3"/>
    <mergeCell ref="B3:B4"/>
    <mergeCell ref="C3:F3"/>
    <mergeCell ref="G3:J3"/>
    <mergeCell ref="K3:N3"/>
    <mergeCell ref="O3:R3"/>
    <mergeCell ref="S3:V3"/>
    <mergeCell ref="W3:Z3"/>
    <mergeCell ref="AA3:AD3"/>
    <mergeCell ref="AA34:AD34"/>
    <mergeCell ref="O34:R34"/>
    <mergeCell ref="S34:V34"/>
    <mergeCell ref="K65:N65"/>
    <mergeCell ref="W65:Z65"/>
    <mergeCell ref="AA65:AD6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AJ92"/>
  <sheetViews>
    <sheetView zoomScalePageLayoutView="0" workbookViewId="0" topLeftCell="A61">
      <selection activeCell="Y83" sqref="Y83"/>
    </sheetView>
  </sheetViews>
  <sheetFormatPr defaultColWidth="9.140625" defaultRowHeight="15"/>
  <cols>
    <col min="2" max="2" width="21.140625" style="0" customWidth="1"/>
    <col min="3" max="30" width="3.7109375" style="0" customWidth="1"/>
    <col min="32" max="32" width="4.140625" style="0" bestFit="1" customWidth="1"/>
    <col min="33" max="34" width="4.140625" style="0" customWidth="1"/>
    <col min="35" max="35" width="5.28125" style="0" customWidth="1"/>
    <col min="36" max="36" width="5.7109375" style="0" customWidth="1"/>
  </cols>
  <sheetData>
    <row r="2" ht="15.75" thickBot="1"/>
    <row r="3" spans="2:36" ht="15">
      <c r="B3" s="169" t="s">
        <v>34</v>
      </c>
      <c r="C3" s="174" t="s">
        <v>4</v>
      </c>
      <c r="D3" s="175"/>
      <c r="E3" s="175"/>
      <c r="F3" s="176"/>
      <c r="G3" s="174" t="s">
        <v>11</v>
      </c>
      <c r="H3" s="175"/>
      <c r="I3" s="175"/>
      <c r="J3" s="176"/>
      <c r="K3" s="174" t="s">
        <v>12</v>
      </c>
      <c r="L3" s="175"/>
      <c r="M3" s="175"/>
      <c r="N3" s="176"/>
      <c r="O3" s="174" t="s">
        <v>8</v>
      </c>
      <c r="P3" s="175"/>
      <c r="Q3" s="175"/>
      <c r="R3" s="176"/>
      <c r="S3" s="174" t="s">
        <v>13</v>
      </c>
      <c r="T3" s="175"/>
      <c r="U3" s="175"/>
      <c r="V3" s="176"/>
      <c r="W3" s="174" t="s">
        <v>9</v>
      </c>
      <c r="X3" s="175"/>
      <c r="Y3" s="175"/>
      <c r="Z3" s="176"/>
      <c r="AA3" s="174" t="s">
        <v>6</v>
      </c>
      <c r="AB3" s="175"/>
      <c r="AC3" s="175"/>
      <c r="AD3" s="176"/>
      <c r="AF3" s="177" t="s">
        <v>61</v>
      </c>
      <c r="AG3" s="178"/>
      <c r="AH3" s="178"/>
      <c r="AI3" s="179"/>
      <c r="AJ3" s="180"/>
    </row>
    <row r="4" spans="2:36" ht="15.75" thickBot="1">
      <c r="B4" s="170"/>
      <c r="C4" s="11" t="s">
        <v>22</v>
      </c>
      <c r="D4" s="12" t="s">
        <v>58</v>
      </c>
      <c r="E4" s="12" t="s">
        <v>59</v>
      </c>
      <c r="F4" s="13" t="s">
        <v>60</v>
      </c>
      <c r="G4" s="11" t="s">
        <v>22</v>
      </c>
      <c r="H4" s="12" t="s">
        <v>58</v>
      </c>
      <c r="I4" s="12" t="s">
        <v>59</v>
      </c>
      <c r="J4" s="13" t="s">
        <v>60</v>
      </c>
      <c r="K4" s="11" t="s">
        <v>22</v>
      </c>
      <c r="L4" s="12" t="s">
        <v>58</v>
      </c>
      <c r="M4" s="12" t="s">
        <v>59</v>
      </c>
      <c r="N4" s="13" t="s">
        <v>60</v>
      </c>
      <c r="O4" s="11" t="s">
        <v>22</v>
      </c>
      <c r="P4" s="12" t="s">
        <v>58</v>
      </c>
      <c r="Q4" s="12" t="s">
        <v>59</v>
      </c>
      <c r="R4" s="13" t="s">
        <v>60</v>
      </c>
      <c r="S4" s="11" t="s">
        <v>22</v>
      </c>
      <c r="T4" s="12" t="s">
        <v>58</v>
      </c>
      <c r="U4" s="12" t="s">
        <v>59</v>
      </c>
      <c r="V4" s="13" t="s">
        <v>60</v>
      </c>
      <c r="W4" s="11" t="s">
        <v>22</v>
      </c>
      <c r="X4" s="12" t="s">
        <v>58</v>
      </c>
      <c r="Y4" s="12" t="s">
        <v>59</v>
      </c>
      <c r="Z4" s="13" t="s">
        <v>60</v>
      </c>
      <c r="AA4" s="11" t="s">
        <v>22</v>
      </c>
      <c r="AB4" s="12" t="s">
        <v>58</v>
      </c>
      <c r="AC4" s="12" t="s">
        <v>59</v>
      </c>
      <c r="AD4" s="13" t="s">
        <v>60</v>
      </c>
      <c r="AF4" s="27" t="s">
        <v>64</v>
      </c>
      <c r="AG4" s="28" t="s">
        <v>58</v>
      </c>
      <c r="AH4" s="29" t="s">
        <v>59</v>
      </c>
      <c r="AI4" s="30" t="s">
        <v>62</v>
      </c>
      <c r="AJ4" s="31" t="s">
        <v>63</v>
      </c>
    </row>
    <row r="5" spans="2:36" ht="15">
      <c r="B5" s="14" t="s">
        <v>171</v>
      </c>
      <c r="C5" s="8"/>
      <c r="D5" s="9"/>
      <c r="E5" s="9"/>
      <c r="F5" s="10"/>
      <c r="G5" s="8"/>
      <c r="H5" s="9"/>
      <c r="I5" s="9"/>
      <c r="J5" s="10"/>
      <c r="K5" s="8">
        <v>1</v>
      </c>
      <c r="L5" s="9"/>
      <c r="M5" s="9">
        <v>1</v>
      </c>
      <c r="N5" s="10"/>
      <c r="O5" s="8">
        <v>1</v>
      </c>
      <c r="P5" s="9"/>
      <c r="Q5" s="9"/>
      <c r="R5" s="10"/>
      <c r="S5" s="8">
        <v>1</v>
      </c>
      <c r="T5" s="9"/>
      <c r="U5" s="9">
        <v>1</v>
      </c>
      <c r="V5" s="10"/>
      <c r="W5" s="8">
        <v>1</v>
      </c>
      <c r="X5" s="9"/>
      <c r="Y5" s="9"/>
      <c r="Z5" s="10"/>
      <c r="AA5" s="8">
        <v>1</v>
      </c>
      <c r="AB5" s="9"/>
      <c r="AC5" s="9"/>
      <c r="AD5" s="10"/>
      <c r="AF5" s="40">
        <f aca="true" t="shared" si="0" ref="AF5:AF30">SUM(C5,G5,K5,O5,S5,W5,AA5,C36,G36,K36,O36,S36,W36,AA36,C67,G67,K67,O67,S67,W67,AA67)</f>
        <v>16</v>
      </c>
      <c r="AG5" s="18">
        <f aca="true" t="shared" si="1" ref="AG5:AG30">SUM(D5,H5,L5,P5,T5,X5,AB5,D36,H36,L36,P36,T36,X36,AB36,D67,H67,L67,P67,T67,X67,AB67)</f>
        <v>0</v>
      </c>
      <c r="AH5" s="19">
        <f aca="true" t="shared" si="2" ref="AH5:AH30">SUM(E5,I5,M5,Q5,U5,Y5,AC5,E36,I36,M36,Q36,U36,Y36,AC36,E67,I67,M67,Q67,U67,Y67,AC67)</f>
        <v>3</v>
      </c>
      <c r="AI5" s="17">
        <f>SUM(AG5:AH5)</f>
        <v>3</v>
      </c>
      <c r="AJ5" s="20">
        <f>SUM(F5,J5,N5,R5,V5,Z5,AD5,F36,J36,N36,R36,V36,Z36,AD36,F67,J67,N67,R67,V67,Z67,AD67)</f>
        <v>6</v>
      </c>
    </row>
    <row r="6" spans="2:36" ht="15">
      <c r="B6" s="15" t="s">
        <v>172</v>
      </c>
      <c r="C6" s="5"/>
      <c r="D6" s="6"/>
      <c r="E6" s="6"/>
      <c r="F6" s="7"/>
      <c r="G6" s="5"/>
      <c r="H6" s="6"/>
      <c r="I6" s="6"/>
      <c r="J6" s="7"/>
      <c r="K6" s="5">
        <v>1</v>
      </c>
      <c r="L6" s="6">
        <v>1</v>
      </c>
      <c r="M6" s="6">
        <v>3</v>
      </c>
      <c r="N6" s="7">
        <v>3</v>
      </c>
      <c r="O6" s="5">
        <v>1</v>
      </c>
      <c r="P6" s="6"/>
      <c r="Q6" s="6">
        <v>1</v>
      </c>
      <c r="R6" s="7">
        <v>3</v>
      </c>
      <c r="S6" s="5">
        <v>1</v>
      </c>
      <c r="T6" s="6"/>
      <c r="U6" s="6"/>
      <c r="V6" s="7"/>
      <c r="W6" s="5">
        <v>1</v>
      </c>
      <c r="X6" s="6"/>
      <c r="Y6" s="6"/>
      <c r="Z6" s="7"/>
      <c r="AA6" s="5"/>
      <c r="AB6" s="6"/>
      <c r="AC6" s="6"/>
      <c r="AD6" s="7"/>
      <c r="AF6" s="41">
        <f t="shared" si="0"/>
        <v>15</v>
      </c>
      <c r="AG6" s="5">
        <f t="shared" si="1"/>
        <v>4</v>
      </c>
      <c r="AH6" s="7">
        <f t="shared" si="2"/>
        <v>7</v>
      </c>
      <c r="AI6" s="24">
        <f aca="true" t="shared" si="3" ref="AI6:AI30">SUM(AG6:AH6)</f>
        <v>11</v>
      </c>
      <c r="AJ6" s="37">
        <f aca="true" t="shared" si="4" ref="AJ6:AJ30">SUM(F6,J6,N6,R6,V6,Z6,AD6,F37,J37,N37,R37,V37,Z37,AD37,F68,J68,N68,R68,V68,Z68,AD68)</f>
        <v>33</v>
      </c>
    </row>
    <row r="7" spans="2:36" ht="15">
      <c r="B7" s="15" t="s">
        <v>173</v>
      </c>
      <c r="C7" s="5"/>
      <c r="D7" s="6"/>
      <c r="E7" s="6"/>
      <c r="F7" s="7"/>
      <c r="G7" s="5"/>
      <c r="H7" s="6"/>
      <c r="I7" s="6"/>
      <c r="J7" s="7"/>
      <c r="K7" s="5">
        <v>1</v>
      </c>
      <c r="L7" s="6">
        <v>1</v>
      </c>
      <c r="M7" s="6">
        <v>1</v>
      </c>
      <c r="N7" s="7"/>
      <c r="O7" s="5">
        <v>1</v>
      </c>
      <c r="P7" s="6"/>
      <c r="Q7" s="6"/>
      <c r="R7" s="7">
        <v>3</v>
      </c>
      <c r="S7" s="5">
        <v>1</v>
      </c>
      <c r="T7" s="6"/>
      <c r="U7" s="6"/>
      <c r="V7" s="7"/>
      <c r="W7" s="5">
        <v>1</v>
      </c>
      <c r="X7" s="6"/>
      <c r="Y7" s="6">
        <v>2</v>
      </c>
      <c r="Z7" s="7"/>
      <c r="AA7" s="5">
        <v>1</v>
      </c>
      <c r="AB7" s="6"/>
      <c r="AC7" s="6"/>
      <c r="AD7" s="7"/>
      <c r="AF7" s="41">
        <f t="shared" si="0"/>
        <v>17</v>
      </c>
      <c r="AG7" s="5">
        <f t="shared" si="1"/>
        <v>7</v>
      </c>
      <c r="AH7" s="7">
        <f t="shared" si="2"/>
        <v>7</v>
      </c>
      <c r="AI7" s="24">
        <f t="shared" si="3"/>
        <v>14</v>
      </c>
      <c r="AJ7" s="37">
        <f t="shared" si="4"/>
        <v>6</v>
      </c>
    </row>
    <row r="8" spans="2:36" ht="15">
      <c r="B8" s="15" t="s">
        <v>178</v>
      </c>
      <c r="C8" s="5"/>
      <c r="D8" s="6"/>
      <c r="E8" s="6"/>
      <c r="F8" s="7"/>
      <c r="G8" s="5"/>
      <c r="H8" s="6"/>
      <c r="I8" s="6"/>
      <c r="J8" s="7"/>
      <c r="K8" s="5">
        <v>1</v>
      </c>
      <c r="L8" s="6"/>
      <c r="M8" s="6">
        <v>2</v>
      </c>
      <c r="N8" s="7"/>
      <c r="O8" s="5">
        <v>1</v>
      </c>
      <c r="P8" s="6"/>
      <c r="Q8" s="6"/>
      <c r="R8" s="7"/>
      <c r="S8" s="5">
        <v>1</v>
      </c>
      <c r="T8" s="6"/>
      <c r="U8" s="6"/>
      <c r="V8" s="7"/>
      <c r="W8" s="5">
        <v>1</v>
      </c>
      <c r="X8" s="6"/>
      <c r="Y8" s="6"/>
      <c r="Z8" s="7"/>
      <c r="AA8" s="5"/>
      <c r="AB8" s="6"/>
      <c r="AC8" s="6"/>
      <c r="AD8" s="7"/>
      <c r="AF8" s="41">
        <f t="shared" si="0"/>
        <v>15</v>
      </c>
      <c r="AG8" s="5">
        <f t="shared" si="1"/>
        <v>2</v>
      </c>
      <c r="AH8" s="7">
        <f t="shared" si="2"/>
        <v>2</v>
      </c>
      <c r="AI8" s="24">
        <f t="shared" si="3"/>
        <v>4</v>
      </c>
      <c r="AJ8" s="37">
        <f t="shared" si="4"/>
        <v>6</v>
      </c>
    </row>
    <row r="9" spans="2:36" ht="15">
      <c r="B9" s="15" t="s">
        <v>174</v>
      </c>
      <c r="C9" s="5"/>
      <c r="D9" s="6"/>
      <c r="E9" s="6"/>
      <c r="F9" s="7"/>
      <c r="G9" s="5"/>
      <c r="H9" s="6"/>
      <c r="I9" s="6"/>
      <c r="J9" s="7"/>
      <c r="K9" s="5"/>
      <c r="L9" s="6"/>
      <c r="M9" s="6"/>
      <c r="N9" s="7"/>
      <c r="O9" s="5"/>
      <c r="P9" s="6"/>
      <c r="Q9" s="6"/>
      <c r="R9" s="7"/>
      <c r="S9" s="5"/>
      <c r="T9" s="6"/>
      <c r="U9" s="6"/>
      <c r="V9" s="7"/>
      <c r="W9" s="5"/>
      <c r="X9" s="6"/>
      <c r="Y9" s="6"/>
      <c r="Z9" s="7"/>
      <c r="AA9" s="5"/>
      <c r="AB9" s="6"/>
      <c r="AC9" s="6"/>
      <c r="AD9" s="7"/>
      <c r="AF9" s="41">
        <f t="shared" si="0"/>
        <v>6</v>
      </c>
      <c r="AG9" s="5">
        <f t="shared" si="1"/>
        <v>1</v>
      </c>
      <c r="AH9" s="7">
        <f t="shared" si="2"/>
        <v>1</v>
      </c>
      <c r="AI9" s="24">
        <f t="shared" si="3"/>
        <v>2</v>
      </c>
      <c r="AJ9" s="37">
        <f t="shared" si="4"/>
        <v>3</v>
      </c>
    </row>
    <row r="10" spans="2:36" ht="15">
      <c r="B10" s="15" t="s">
        <v>179</v>
      </c>
      <c r="C10" s="5"/>
      <c r="D10" s="6"/>
      <c r="E10" s="6"/>
      <c r="F10" s="7"/>
      <c r="G10" s="5"/>
      <c r="H10" s="6"/>
      <c r="I10" s="6"/>
      <c r="J10" s="7"/>
      <c r="K10" s="5"/>
      <c r="L10" s="6"/>
      <c r="M10" s="6"/>
      <c r="N10" s="7"/>
      <c r="O10" s="5"/>
      <c r="P10" s="6"/>
      <c r="Q10" s="6"/>
      <c r="R10" s="7"/>
      <c r="S10" s="5"/>
      <c r="T10" s="6"/>
      <c r="U10" s="6"/>
      <c r="V10" s="7"/>
      <c r="W10" s="5"/>
      <c r="X10" s="6"/>
      <c r="Y10" s="6"/>
      <c r="Z10" s="7"/>
      <c r="AA10" s="5"/>
      <c r="AB10" s="6"/>
      <c r="AC10" s="6"/>
      <c r="AD10" s="7"/>
      <c r="AF10" s="41">
        <f t="shared" si="0"/>
        <v>1</v>
      </c>
      <c r="AG10" s="5">
        <f t="shared" si="1"/>
        <v>0</v>
      </c>
      <c r="AH10" s="7">
        <f t="shared" si="2"/>
        <v>0</v>
      </c>
      <c r="AI10" s="24">
        <f t="shared" si="3"/>
        <v>0</v>
      </c>
      <c r="AJ10" s="37">
        <f t="shared" si="4"/>
        <v>0</v>
      </c>
    </row>
    <row r="11" spans="2:36" ht="15">
      <c r="B11" s="15" t="s">
        <v>175</v>
      </c>
      <c r="C11" s="5"/>
      <c r="D11" s="6"/>
      <c r="E11" s="6"/>
      <c r="F11" s="7"/>
      <c r="G11" s="5"/>
      <c r="H11" s="6"/>
      <c r="I11" s="6"/>
      <c r="J11" s="7"/>
      <c r="K11" s="5">
        <v>1</v>
      </c>
      <c r="L11" s="6">
        <v>1</v>
      </c>
      <c r="M11" s="6">
        <v>3</v>
      </c>
      <c r="N11" s="7"/>
      <c r="O11" s="5">
        <v>1</v>
      </c>
      <c r="P11" s="6"/>
      <c r="Q11" s="6">
        <v>1</v>
      </c>
      <c r="R11" s="7">
        <v>6</v>
      </c>
      <c r="S11" s="5">
        <v>1</v>
      </c>
      <c r="T11" s="6">
        <v>1</v>
      </c>
      <c r="U11" s="6">
        <v>1</v>
      </c>
      <c r="V11" s="7"/>
      <c r="W11" s="5">
        <v>1</v>
      </c>
      <c r="X11" s="6">
        <v>1</v>
      </c>
      <c r="Y11" s="6"/>
      <c r="Z11" s="7"/>
      <c r="AA11" s="5">
        <v>1</v>
      </c>
      <c r="AB11" s="6">
        <v>1</v>
      </c>
      <c r="AC11" s="6"/>
      <c r="AD11" s="7"/>
      <c r="AF11" s="41">
        <f t="shared" si="0"/>
        <v>17</v>
      </c>
      <c r="AG11" s="5">
        <f t="shared" si="1"/>
        <v>19</v>
      </c>
      <c r="AH11" s="7">
        <f t="shared" si="2"/>
        <v>17</v>
      </c>
      <c r="AI11" s="24">
        <f t="shared" si="3"/>
        <v>36</v>
      </c>
      <c r="AJ11" s="37">
        <f t="shared" si="4"/>
        <v>9</v>
      </c>
    </row>
    <row r="12" spans="2:36" ht="15">
      <c r="B12" s="15" t="s">
        <v>180</v>
      </c>
      <c r="C12" s="5"/>
      <c r="D12" s="6"/>
      <c r="E12" s="6"/>
      <c r="F12" s="7"/>
      <c r="G12" s="5"/>
      <c r="H12" s="6"/>
      <c r="I12" s="6"/>
      <c r="J12" s="7"/>
      <c r="K12" s="5">
        <v>1</v>
      </c>
      <c r="L12" s="6"/>
      <c r="M12" s="6"/>
      <c r="N12" s="7"/>
      <c r="O12" s="5">
        <v>1</v>
      </c>
      <c r="P12" s="6"/>
      <c r="Q12" s="6">
        <v>1</v>
      </c>
      <c r="R12" s="7"/>
      <c r="S12" s="5"/>
      <c r="T12" s="6"/>
      <c r="U12" s="6"/>
      <c r="V12" s="7"/>
      <c r="W12" s="5"/>
      <c r="X12" s="6"/>
      <c r="Y12" s="6"/>
      <c r="Z12" s="7"/>
      <c r="AA12" s="5"/>
      <c r="AB12" s="6"/>
      <c r="AC12" s="6"/>
      <c r="AD12" s="7"/>
      <c r="AF12" s="41">
        <f t="shared" si="0"/>
        <v>4</v>
      </c>
      <c r="AG12" s="5">
        <f t="shared" si="1"/>
        <v>0</v>
      </c>
      <c r="AH12" s="7">
        <f t="shared" si="2"/>
        <v>1</v>
      </c>
      <c r="AI12" s="24">
        <f t="shared" si="3"/>
        <v>1</v>
      </c>
      <c r="AJ12" s="37">
        <f t="shared" si="4"/>
        <v>0</v>
      </c>
    </row>
    <row r="13" spans="2:36" ht="15">
      <c r="B13" s="15" t="s">
        <v>176</v>
      </c>
      <c r="C13" s="5"/>
      <c r="D13" s="6"/>
      <c r="E13" s="6"/>
      <c r="F13" s="7"/>
      <c r="G13" s="5"/>
      <c r="H13" s="6"/>
      <c r="I13" s="6"/>
      <c r="J13" s="7"/>
      <c r="K13" s="5"/>
      <c r="L13" s="6"/>
      <c r="M13" s="6"/>
      <c r="N13" s="7"/>
      <c r="O13" s="5">
        <v>1</v>
      </c>
      <c r="P13" s="6">
        <v>1</v>
      </c>
      <c r="Q13" s="6"/>
      <c r="R13" s="7"/>
      <c r="S13" s="5">
        <v>1</v>
      </c>
      <c r="T13" s="6">
        <v>2</v>
      </c>
      <c r="U13" s="6"/>
      <c r="V13" s="7">
        <v>3</v>
      </c>
      <c r="W13" s="5"/>
      <c r="X13" s="6"/>
      <c r="Y13" s="6"/>
      <c r="Z13" s="7"/>
      <c r="AA13" s="5">
        <v>1</v>
      </c>
      <c r="AB13" s="6">
        <v>1</v>
      </c>
      <c r="AC13" s="6">
        <v>1</v>
      </c>
      <c r="AD13" s="7">
        <v>3</v>
      </c>
      <c r="AF13" s="41">
        <f t="shared" si="0"/>
        <v>14</v>
      </c>
      <c r="AG13" s="5">
        <f t="shared" si="1"/>
        <v>9</v>
      </c>
      <c r="AH13" s="7">
        <f t="shared" si="2"/>
        <v>14</v>
      </c>
      <c r="AI13" s="24">
        <f t="shared" si="3"/>
        <v>23</v>
      </c>
      <c r="AJ13" s="37">
        <f t="shared" si="4"/>
        <v>21</v>
      </c>
    </row>
    <row r="14" spans="2:36" ht="15">
      <c r="B14" s="15" t="s">
        <v>182</v>
      </c>
      <c r="C14" s="5"/>
      <c r="D14" s="6"/>
      <c r="E14" s="6"/>
      <c r="F14" s="7"/>
      <c r="G14" s="5"/>
      <c r="H14" s="6"/>
      <c r="I14" s="6"/>
      <c r="J14" s="7"/>
      <c r="K14" s="5">
        <v>1</v>
      </c>
      <c r="L14" s="6">
        <v>2</v>
      </c>
      <c r="M14" s="6">
        <v>1</v>
      </c>
      <c r="N14" s="7"/>
      <c r="O14" s="5">
        <v>1</v>
      </c>
      <c r="P14" s="6"/>
      <c r="Q14" s="6"/>
      <c r="R14" s="7"/>
      <c r="S14" s="5">
        <v>1</v>
      </c>
      <c r="T14" s="6"/>
      <c r="U14" s="6">
        <v>1</v>
      </c>
      <c r="V14" s="7"/>
      <c r="W14" s="5">
        <v>1</v>
      </c>
      <c r="X14" s="6"/>
      <c r="Y14" s="6"/>
      <c r="Z14" s="7"/>
      <c r="AA14" s="5">
        <v>1</v>
      </c>
      <c r="AB14" s="6"/>
      <c r="AC14" s="6"/>
      <c r="AD14" s="7"/>
      <c r="AF14" s="41">
        <f t="shared" si="0"/>
        <v>13</v>
      </c>
      <c r="AG14" s="5">
        <f t="shared" si="1"/>
        <v>14</v>
      </c>
      <c r="AH14" s="7">
        <f t="shared" si="2"/>
        <v>10</v>
      </c>
      <c r="AI14" s="24">
        <f t="shared" si="3"/>
        <v>24</v>
      </c>
      <c r="AJ14" s="37">
        <f t="shared" si="4"/>
        <v>0</v>
      </c>
    </row>
    <row r="15" spans="2:36" ht="15">
      <c r="B15" s="15" t="s">
        <v>177</v>
      </c>
      <c r="C15" s="5"/>
      <c r="D15" s="6"/>
      <c r="E15" s="6"/>
      <c r="F15" s="7"/>
      <c r="G15" s="5"/>
      <c r="H15" s="6"/>
      <c r="I15" s="6"/>
      <c r="J15" s="7"/>
      <c r="K15" s="5"/>
      <c r="L15" s="6"/>
      <c r="M15" s="6"/>
      <c r="N15" s="7"/>
      <c r="O15" s="5"/>
      <c r="P15" s="6"/>
      <c r="Q15" s="6"/>
      <c r="R15" s="7"/>
      <c r="S15" s="5"/>
      <c r="T15" s="6"/>
      <c r="U15" s="6"/>
      <c r="V15" s="7"/>
      <c r="W15" s="5"/>
      <c r="X15" s="6"/>
      <c r="Y15" s="6"/>
      <c r="Z15" s="7"/>
      <c r="AA15" s="5"/>
      <c r="AB15" s="6"/>
      <c r="AC15" s="6"/>
      <c r="AD15" s="7"/>
      <c r="AF15" s="41">
        <f t="shared" si="0"/>
        <v>4</v>
      </c>
      <c r="AG15" s="5">
        <f t="shared" si="1"/>
        <v>4</v>
      </c>
      <c r="AH15" s="7">
        <f t="shared" si="2"/>
        <v>3</v>
      </c>
      <c r="AI15" s="24">
        <f t="shared" si="3"/>
        <v>7</v>
      </c>
      <c r="AJ15" s="37">
        <f t="shared" si="4"/>
        <v>3</v>
      </c>
    </row>
    <row r="16" spans="2:36" ht="15">
      <c r="B16" s="15" t="s">
        <v>212</v>
      </c>
      <c r="C16" s="5"/>
      <c r="D16" s="6"/>
      <c r="E16" s="6"/>
      <c r="F16" s="7"/>
      <c r="G16" s="5"/>
      <c r="H16" s="6"/>
      <c r="I16" s="6"/>
      <c r="J16" s="7"/>
      <c r="K16" s="5">
        <v>1</v>
      </c>
      <c r="L16" s="6"/>
      <c r="M16" s="6">
        <v>2</v>
      </c>
      <c r="N16" s="7"/>
      <c r="O16" s="5">
        <v>1</v>
      </c>
      <c r="P16" s="6"/>
      <c r="Q16" s="6"/>
      <c r="R16" s="7"/>
      <c r="S16" s="5">
        <v>1</v>
      </c>
      <c r="T16" s="6"/>
      <c r="U16" s="6"/>
      <c r="V16" s="7"/>
      <c r="W16" s="5">
        <v>1</v>
      </c>
      <c r="X16" s="6"/>
      <c r="Y16" s="6"/>
      <c r="Z16" s="7">
        <v>3</v>
      </c>
      <c r="AA16" s="5">
        <v>1</v>
      </c>
      <c r="AB16" s="6">
        <v>1</v>
      </c>
      <c r="AC16" s="6"/>
      <c r="AD16" s="7"/>
      <c r="AF16" s="41">
        <f t="shared" si="0"/>
        <v>12</v>
      </c>
      <c r="AG16" s="5">
        <f t="shared" si="1"/>
        <v>6</v>
      </c>
      <c r="AH16" s="7">
        <f t="shared" si="2"/>
        <v>4</v>
      </c>
      <c r="AI16" s="24">
        <f t="shared" si="3"/>
        <v>10</v>
      </c>
      <c r="AJ16" s="37">
        <f t="shared" si="4"/>
        <v>6</v>
      </c>
    </row>
    <row r="17" spans="2:36" ht="15">
      <c r="B17" s="15" t="s">
        <v>183</v>
      </c>
      <c r="C17" s="5"/>
      <c r="D17" s="6"/>
      <c r="E17" s="6"/>
      <c r="F17" s="7"/>
      <c r="G17" s="5"/>
      <c r="H17" s="6"/>
      <c r="I17" s="6"/>
      <c r="J17" s="7"/>
      <c r="K17" s="5"/>
      <c r="L17" s="6"/>
      <c r="M17" s="6"/>
      <c r="N17" s="7"/>
      <c r="O17" s="5">
        <v>1</v>
      </c>
      <c r="P17" s="6"/>
      <c r="Q17" s="6"/>
      <c r="R17" s="7"/>
      <c r="S17" s="5">
        <v>1</v>
      </c>
      <c r="T17" s="6"/>
      <c r="U17" s="6"/>
      <c r="V17" s="7"/>
      <c r="W17" s="5">
        <v>1</v>
      </c>
      <c r="X17" s="6"/>
      <c r="Y17" s="6"/>
      <c r="Z17" s="7"/>
      <c r="AA17" s="5"/>
      <c r="AB17" s="6"/>
      <c r="AC17" s="6"/>
      <c r="AD17" s="7"/>
      <c r="AF17" s="41">
        <f t="shared" si="0"/>
        <v>15</v>
      </c>
      <c r="AG17" s="5">
        <f t="shared" si="1"/>
        <v>0</v>
      </c>
      <c r="AH17" s="7">
        <f t="shared" si="2"/>
        <v>0</v>
      </c>
      <c r="AI17" s="24">
        <f t="shared" si="3"/>
        <v>0</v>
      </c>
      <c r="AJ17" s="37">
        <f t="shared" si="4"/>
        <v>0</v>
      </c>
    </row>
    <row r="18" spans="2:36" ht="15">
      <c r="B18" s="15" t="s">
        <v>67</v>
      </c>
      <c r="C18" s="5"/>
      <c r="D18" s="6"/>
      <c r="E18" s="6"/>
      <c r="F18" s="7"/>
      <c r="G18" s="5"/>
      <c r="H18" s="6"/>
      <c r="I18" s="6"/>
      <c r="J18" s="7"/>
      <c r="K18" s="5">
        <v>1</v>
      </c>
      <c r="L18" s="6"/>
      <c r="M18" s="6"/>
      <c r="N18" s="7"/>
      <c r="O18" s="5"/>
      <c r="P18" s="6"/>
      <c r="Q18" s="6"/>
      <c r="R18" s="7"/>
      <c r="S18" s="5"/>
      <c r="T18" s="6"/>
      <c r="U18" s="6"/>
      <c r="V18" s="7"/>
      <c r="W18" s="5"/>
      <c r="X18" s="6"/>
      <c r="Y18" s="6"/>
      <c r="Z18" s="7"/>
      <c r="AA18" s="5">
        <v>1</v>
      </c>
      <c r="AB18" s="6"/>
      <c r="AC18" s="6"/>
      <c r="AD18" s="7"/>
      <c r="AF18" s="41">
        <f t="shared" si="0"/>
        <v>2</v>
      </c>
      <c r="AG18" s="5">
        <f t="shared" si="1"/>
        <v>0</v>
      </c>
      <c r="AH18" s="7">
        <f t="shared" si="2"/>
        <v>0</v>
      </c>
      <c r="AI18" s="24">
        <f t="shared" si="3"/>
        <v>0</v>
      </c>
      <c r="AJ18" s="37">
        <f t="shared" si="4"/>
        <v>0</v>
      </c>
    </row>
    <row r="19" spans="2:36" ht="15">
      <c r="B19" s="15" t="s">
        <v>184</v>
      </c>
      <c r="C19" s="5"/>
      <c r="D19" s="6"/>
      <c r="E19" s="6"/>
      <c r="F19" s="7"/>
      <c r="G19" s="5"/>
      <c r="H19" s="6"/>
      <c r="I19" s="6"/>
      <c r="J19" s="7"/>
      <c r="K19" s="5">
        <v>1</v>
      </c>
      <c r="L19" s="6">
        <v>1</v>
      </c>
      <c r="M19" s="6">
        <v>1</v>
      </c>
      <c r="N19" s="7">
        <v>3</v>
      </c>
      <c r="O19" s="5"/>
      <c r="P19" s="6"/>
      <c r="Q19" s="6"/>
      <c r="R19" s="7"/>
      <c r="S19" s="5"/>
      <c r="T19" s="6"/>
      <c r="U19" s="6"/>
      <c r="V19" s="7"/>
      <c r="W19" s="5">
        <v>1</v>
      </c>
      <c r="X19" s="6">
        <v>2</v>
      </c>
      <c r="Y19" s="6"/>
      <c r="Z19" s="7"/>
      <c r="AA19" s="5">
        <v>1</v>
      </c>
      <c r="AB19" s="6">
        <v>1</v>
      </c>
      <c r="AC19" s="6">
        <v>1</v>
      </c>
      <c r="AD19" s="7"/>
      <c r="AF19" s="41">
        <f t="shared" si="0"/>
        <v>8</v>
      </c>
      <c r="AG19" s="5">
        <f t="shared" si="1"/>
        <v>9</v>
      </c>
      <c r="AH19" s="7">
        <f t="shared" si="2"/>
        <v>4</v>
      </c>
      <c r="AI19" s="24">
        <f t="shared" si="3"/>
        <v>13</v>
      </c>
      <c r="AJ19" s="37">
        <f t="shared" si="4"/>
        <v>3</v>
      </c>
    </row>
    <row r="20" spans="2:36" ht="15">
      <c r="B20" s="15" t="s">
        <v>187</v>
      </c>
      <c r="C20" s="5"/>
      <c r="D20" s="6"/>
      <c r="E20" s="6"/>
      <c r="F20" s="7"/>
      <c r="G20" s="5"/>
      <c r="H20" s="6"/>
      <c r="I20" s="6"/>
      <c r="J20" s="7"/>
      <c r="K20" s="5"/>
      <c r="L20" s="6"/>
      <c r="M20" s="6"/>
      <c r="N20" s="7"/>
      <c r="O20" s="5"/>
      <c r="P20" s="6"/>
      <c r="Q20" s="6"/>
      <c r="R20" s="7"/>
      <c r="S20" s="5"/>
      <c r="T20" s="6"/>
      <c r="U20" s="6"/>
      <c r="V20" s="7"/>
      <c r="W20" s="5"/>
      <c r="X20" s="6"/>
      <c r="Y20" s="6"/>
      <c r="Z20" s="7"/>
      <c r="AA20" s="5"/>
      <c r="AB20" s="6"/>
      <c r="AC20" s="6"/>
      <c r="AD20" s="7"/>
      <c r="AF20" s="41">
        <f t="shared" si="0"/>
        <v>0</v>
      </c>
      <c r="AG20" s="5">
        <f t="shared" si="1"/>
        <v>0</v>
      </c>
      <c r="AH20" s="7">
        <f t="shared" si="2"/>
        <v>0</v>
      </c>
      <c r="AI20" s="24">
        <f t="shared" si="3"/>
        <v>0</v>
      </c>
      <c r="AJ20" s="37">
        <f t="shared" si="4"/>
        <v>0</v>
      </c>
    </row>
    <row r="21" spans="2:36" ht="15">
      <c r="B21" s="15" t="s">
        <v>222</v>
      </c>
      <c r="C21" s="5"/>
      <c r="D21" s="6"/>
      <c r="E21" s="6"/>
      <c r="F21" s="7"/>
      <c r="G21" s="5"/>
      <c r="H21" s="6"/>
      <c r="I21" s="6"/>
      <c r="J21" s="7"/>
      <c r="K21" s="5">
        <v>1</v>
      </c>
      <c r="L21" s="6">
        <v>4</v>
      </c>
      <c r="M21" s="6">
        <v>1</v>
      </c>
      <c r="N21" s="7"/>
      <c r="O21" s="5">
        <v>1</v>
      </c>
      <c r="P21" s="6">
        <v>1</v>
      </c>
      <c r="Q21" s="6"/>
      <c r="R21" s="7"/>
      <c r="S21" s="5">
        <v>1</v>
      </c>
      <c r="T21" s="6"/>
      <c r="U21" s="6"/>
      <c r="V21" s="7"/>
      <c r="W21" s="5">
        <v>1</v>
      </c>
      <c r="X21" s="6"/>
      <c r="Y21" s="6"/>
      <c r="Z21" s="7">
        <v>3</v>
      </c>
      <c r="AA21" s="5">
        <v>1</v>
      </c>
      <c r="AB21" s="6">
        <v>1</v>
      </c>
      <c r="AC21" s="6">
        <v>3</v>
      </c>
      <c r="AD21" s="7"/>
      <c r="AF21" s="41">
        <f t="shared" si="0"/>
        <v>14</v>
      </c>
      <c r="AG21" s="5">
        <f t="shared" si="1"/>
        <v>12</v>
      </c>
      <c r="AH21" s="7">
        <f t="shared" si="2"/>
        <v>9</v>
      </c>
      <c r="AI21" s="24">
        <f t="shared" si="3"/>
        <v>21</v>
      </c>
      <c r="AJ21" s="37">
        <f t="shared" si="4"/>
        <v>9</v>
      </c>
    </row>
    <row r="22" spans="2:36" ht="15">
      <c r="B22" s="15" t="s">
        <v>188</v>
      </c>
      <c r="C22" s="5"/>
      <c r="D22" s="6"/>
      <c r="E22" s="6"/>
      <c r="F22" s="7"/>
      <c r="G22" s="5"/>
      <c r="H22" s="6"/>
      <c r="I22" s="6"/>
      <c r="J22" s="7"/>
      <c r="K22" s="5"/>
      <c r="L22" s="6"/>
      <c r="M22" s="6"/>
      <c r="N22" s="7"/>
      <c r="O22" s="5"/>
      <c r="P22" s="6"/>
      <c r="Q22" s="6"/>
      <c r="R22" s="7"/>
      <c r="S22" s="5">
        <v>1</v>
      </c>
      <c r="T22" s="6"/>
      <c r="U22" s="6"/>
      <c r="V22" s="7"/>
      <c r="W22" s="5"/>
      <c r="X22" s="6"/>
      <c r="Y22" s="6"/>
      <c r="Z22" s="7"/>
      <c r="AA22" s="5"/>
      <c r="AB22" s="6"/>
      <c r="AC22" s="6"/>
      <c r="AD22" s="7"/>
      <c r="AF22" s="41">
        <f t="shared" si="0"/>
        <v>6</v>
      </c>
      <c r="AG22" s="5">
        <f t="shared" si="1"/>
        <v>0</v>
      </c>
      <c r="AH22" s="7">
        <f t="shared" si="2"/>
        <v>0</v>
      </c>
      <c r="AI22" s="24">
        <f t="shared" si="3"/>
        <v>0</v>
      </c>
      <c r="AJ22" s="37">
        <f t="shared" si="4"/>
        <v>12</v>
      </c>
    </row>
    <row r="23" spans="2:36" ht="15">
      <c r="B23" s="15" t="s">
        <v>186</v>
      </c>
      <c r="C23" s="5"/>
      <c r="D23" s="6"/>
      <c r="E23" s="6"/>
      <c r="F23" s="7"/>
      <c r="G23" s="5"/>
      <c r="H23" s="6"/>
      <c r="I23" s="6"/>
      <c r="J23" s="7"/>
      <c r="K23" s="5"/>
      <c r="L23" s="6"/>
      <c r="M23" s="6"/>
      <c r="N23" s="7"/>
      <c r="O23" s="5"/>
      <c r="P23" s="6"/>
      <c r="Q23" s="6"/>
      <c r="R23" s="7"/>
      <c r="S23" s="5"/>
      <c r="T23" s="6"/>
      <c r="U23" s="6"/>
      <c r="V23" s="7"/>
      <c r="W23" s="5"/>
      <c r="X23" s="6"/>
      <c r="Y23" s="6"/>
      <c r="Z23" s="7"/>
      <c r="AA23" s="5"/>
      <c r="AB23" s="6"/>
      <c r="AC23" s="6"/>
      <c r="AD23" s="7"/>
      <c r="AF23" s="41">
        <f t="shared" si="0"/>
        <v>1</v>
      </c>
      <c r="AG23" s="5">
        <f t="shared" si="1"/>
        <v>0</v>
      </c>
      <c r="AH23" s="7">
        <f t="shared" si="2"/>
        <v>1</v>
      </c>
      <c r="AI23" s="24">
        <f t="shared" si="3"/>
        <v>1</v>
      </c>
      <c r="AJ23" s="37">
        <f t="shared" si="4"/>
        <v>0</v>
      </c>
    </row>
    <row r="24" spans="2:36" ht="15">
      <c r="B24" s="15" t="s">
        <v>189</v>
      </c>
      <c r="C24" s="5"/>
      <c r="D24" s="6"/>
      <c r="E24" s="6"/>
      <c r="F24" s="7"/>
      <c r="G24" s="5"/>
      <c r="H24" s="6"/>
      <c r="I24" s="6"/>
      <c r="J24" s="7"/>
      <c r="K24" s="5"/>
      <c r="L24" s="6"/>
      <c r="M24" s="6"/>
      <c r="N24" s="7"/>
      <c r="O24" s="5"/>
      <c r="P24" s="6"/>
      <c r="Q24" s="6"/>
      <c r="R24" s="7"/>
      <c r="S24" s="5"/>
      <c r="T24" s="6"/>
      <c r="U24" s="6"/>
      <c r="V24" s="7"/>
      <c r="W24" s="5">
        <v>1</v>
      </c>
      <c r="X24" s="6"/>
      <c r="Y24" s="6"/>
      <c r="Z24" s="7">
        <v>3</v>
      </c>
      <c r="AA24" s="5"/>
      <c r="AB24" s="6"/>
      <c r="AC24" s="6"/>
      <c r="AD24" s="7"/>
      <c r="AF24" s="41">
        <f t="shared" si="0"/>
        <v>2</v>
      </c>
      <c r="AG24" s="5">
        <f t="shared" si="1"/>
        <v>0</v>
      </c>
      <c r="AH24" s="7">
        <f t="shared" si="2"/>
        <v>0</v>
      </c>
      <c r="AI24" s="24">
        <f t="shared" si="3"/>
        <v>0</v>
      </c>
      <c r="AJ24" s="37">
        <f t="shared" si="4"/>
        <v>3</v>
      </c>
    </row>
    <row r="25" spans="2:36" ht="15">
      <c r="B25" s="15" t="s">
        <v>181</v>
      </c>
      <c r="C25" s="5"/>
      <c r="D25" s="6"/>
      <c r="E25" s="6"/>
      <c r="F25" s="7"/>
      <c r="G25" s="5"/>
      <c r="H25" s="6"/>
      <c r="I25" s="6"/>
      <c r="J25" s="7"/>
      <c r="K25" s="5"/>
      <c r="L25" s="6"/>
      <c r="M25" s="6"/>
      <c r="N25" s="7"/>
      <c r="O25" s="5"/>
      <c r="P25" s="6"/>
      <c r="Q25" s="6"/>
      <c r="R25" s="7"/>
      <c r="S25" s="5"/>
      <c r="T25" s="6"/>
      <c r="U25" s="6"/>
      <c r="V25" s="7"/>
      <c r="W25" s="5"/>
      <c r="X25" s="6"/>
      <c r="Y25" s="6"/>
      <c r="Z25" s="7"/>
      <c r="AA25" s="5"/>
      <c r="AB25" s="6"/>
      <c r="AC25" s="6"/>
      <c r="AD25" s="7"/>
      <c r="AF25" s="41">
        <f t="shared" si="0"/>
        <v>0</v>
      </c>
      <c r="AG25" s="5">
        <f t="shared" si="1"/>
        <v>0</v>
      </c>
      <c r="AH25" s="7">
        <f t="shared" si="2"/>
        <v>0</v>
      </c>
      <c r="AI25" s="24">
        <f t="shared" si="3"/>
        <v>0</v>
      </c>
      <c r="AJ25" s="37">
        <f t="shared" si="4"/>
        <v>0</v>
      </c>
    </row>
    <row r="26" spans="2:36" ht="15">
      <c r="B26" s="15" t="s">
        <v>185</v>
      </c>
      <c r="C26" s="5"/>
      <c r="D26" s="6"/>
      <c r="E26" s="6"/>
      <c r="F26" s="7"/>
      <c r="G26" s="5"/>
      <c r="H26" s="6"/>
      <c r="I26" s="6"/>
      <c r="J26" s="7"/>
      <c r="K26" s="5"/>
      <c r="L26" s="6"/>
      <c r="M26" s="6"/>
      <c r="N26" s="7"/>
      <c r="O26" s="5"/>
      <c r="P26" s="6"/>
      <c r="Q26" s="6"/>
      <c r="R26" s="7"/>
      <c r="S26" s="5"/>
      <c r="T26" s="6"/>
      <c r="U26" s="6"/>
      <c r="V26" s="7"/>
      <c r="W26" s="5"/>
      <c r="X26" s="6"/>
      <c r="Y26" s="6"/>
      <c r="Z26" s="7"/>
      <c r="AA26" s="5">
        <v>1</v>
      </c>
      <c r="AB26" s="6"/>
      <c r="AC26" s="6"/>
      <c r="AD26" s="7"/>
      <c r="AF26" s="41">
        <f t="shared" si="0"/>
        <v>1</v>
      </c>
      <c r="AG26" s="5">
        <f t="shared" si="1"/>
        <v>0</v>
      </c>
      <c r="AH26" s="7">
        <f t="shared" si="2"/>
        <v>0</v>
      </c>
      <c r="AI26" s="24">
        <f t="shared" si="3"/>
        <v>0</v>
      </c>
      <c r="AJ26" s="37">
        <f t="shared" si="4"/>
        <v>0</v>
      </c>
    </row>
    <row r="27" spans="2:36" ht="15">
      <c r="B27" s="15" t="s">
        <v>179</v>
      </c>
      <c r="C27" s="5"/>
      <c r="D27" s="6"/>
      <c r="E27" s="6"/>
      <c r="F27" s="7"/>
      <c r="G27" s="5"/>
      <c r="H27" s="6"/>
      <c r="I27" s="6"/>
      <c r="J27" s="7"/>
      <c r="K27" s="5"/>
      <c r="L27" s="6"/>
      <c r="M27" s="6"/>
      <c r="N27" s="7"/>
      <c r="O27" s="5"/>
      <c r="P27" s="6"/>
      <c r="Q27" s="6"/>
      <c r="R27" s="7"/>
      <c r="S27" s="5"/>
      <c r="T27" s="6"/>
      <c r="U27" s="6"/>
      <c r="V27" s="7"/>
      <c r="W27" s="5"/>
      <c r="X27" s="6"/>
      <c r="Y27" s="6"/>
      <c r="Z27" s="7"/>
      <c r="AA27" s="5"/>
      <c r="AB27" s="6"/>
      <c r="AC27" s="6"/>
      <c r="AD27" s="7"/>
      <c r="AF27" s="41">
        <f t="shared" si="0"/>
        <v>0</v>
      </c>
      <c r="AG27" s="5">
        <f t="shared" si="1"/>
        <v>0</v>
      </c>
      <c r="AH27" s="7">
        <f t="shared" si="2"/>
        <v>0</v>
      </c>
      <c r="AI27" s="24">
        <f t="shared" si="3"/>
        <v>0</v>
      </c>
      <c r="AJ27" s="37">
        <f t="shared" si="4"/>
        <v>0</v>
      </c>
    </row>
    <row r="28" spans="2:36" ht="15">
      <c r="B28" s="15"/>
      <c r="C28" s="5"/>
      <c r="D28" s="6"/>
      <c r="E28" s="6"/>
      <c r="F28" s="7"/>
      <c r="G28" s="5"/>
      <c r="H28" s="6"/>
      <c r="I28" s="6"/>
      <c r="J28" s="7"/>
      <c r="K28" s="5"/>
      <c r="L28" s="6"/>
      <c r="M28" s="6"/>
      <c r="N28" s="7"/>
      <c r="O28" s="5"/>
      <c r="P28" s="6"/>
      <c r="Q28" s="6"/>
      <c r="R28" s="7"/>
      <c r="S28" s="5"/>
      <c r="T28" s="6"/>
      <c r="U28" s="6"/>
      <c r="V28" s="7"/>
      <c r="W28" s="5"/>
      <c r="X28" s="6"/>
      <c r="Y28" s="6"/>
      <c r="Z28" s="7"/>
      <c r="AA28" s="5"/>
      <c r="AB28" s="6"/>
      <c r="AC28" s="6"/>
      <c r="AD28" s="7"/>
      <c r="AF28" s="41">
        <f t="shared" si="0"/>
        <v>0</v>
      </c>
      <c r="AG28" s="5">
        <f t="shared" si="1"/>
        <v>0</v>
      </c>
      <c r="AH28" s="7">
        <f t="shared" si="2"/>
        <v>0</v>
      </c>
      <c r="AI28" s="24">
        <f t="shared" si="3"/>
        <v>0</v>
      </c>
      <c r="AJ28" s="37">
        <f t="shared" si="4"/>
        <v>0</v>
      </c>
    </row>
    <row r="29" spans="2:36" ht="15">
      <c r="B29" s="15"/>
      <c r="C29" s="5"/>
      <c r="D29" s="6"/>
      <c r="E29" s="6"/>
      <c r="F29" s="7"/>
      <c r="G29" s="5"/>
      <c r="H29" s="6"/>
      <c r="I29" s="6"/>
      <c r="J29" s="7"/>
      <c r="K29" s="5"/>
      <c r="L29" s="6"/>
      <c r="M29" s="6"/>
      <c r="N29" s="7"/>
      <c r="O29" s="5"/>
      <c r="P29" s="6"/>
      <c r="Q29" s="6"/>
      <c r="R29" s="7"/>
      <c r="S29" s="5"/>
      <c r="T29" s="6"/>
      <c r="U29" s="6"/>
      <c r="V29" s="7"/>
      <c r="W29" s="5"/>
      <c r="X29" s="6"/>
      <c r="Y29" s="6"/>
      <c r="Z29" s="7"/>
      <c r="AA29" s="5"/>
      <c r="AB29" s="6"/>
      <c r="AC29" s="6"/>
      <c r="AD29" s="7"/>
      <c r="AF29" s="41">
        <f t="shared" si="0"/>
        <v>0</v>
      </c>
      <c r="AG29" s="5">
        <f t="shared" si="1"/>
        <v>0</v>
      </c>
      <c r="AH29" s="7">
        <f t="shared" si="2"/>
        <v>0</v>
      </c>
      <c r="AI29" s="24">
        <f t="shared" si="3"/>
        <v>0</v>
      </c>
      <c r="AJ29" s="37">
        <f t="shared" si="4"/>
        <v>0</v>
      </c>
    </row>
    <row r="30" spans="2:36" ht="15.75" thickBot="1">
      <c r="B30" s="16"/>
      <c r="C30" s="11"/>
      <c r="D30" s="12"/>
      <c r="E30" s="12"/>
      <c r="F30" s="13"/>
      <c r="G30" s="11"/>
      <c r="H30" s="12"/>
      <c r="I30" s="12"/>
      <c r="J30" s="13"/>
      <c r="K30" s="11"/>
      <c r="L30" s="12"/>
      <c r="M30" s="12"/>
      <c r="N30" s="13"/>
      <c r="O30" s="11"/>
      <c r="P30" s="12"/>
      <c r="Q30" s="12"/>
      <c r="R30" s="13"/>
      <c r="S30" s="11"/>
      <c r="T30" s="12"/>
      <c r="U30" s="12"/>
      <c r="V30" s="13"/>
      <c r="W30" s="11"/>
      <c r="X30" s="12"/>
      <c r="Y30" s="12"/>
      <c r="Z30" s="13"/>
      <c r="AA30" s="11"/>
      <c r="AB30" s="12"/>
      <c r="AC30" s="12"/>
      <c r="AD30" s="13"/>
      <c r="AF30" s="42">
        <f t="shared" si="0"/>
        <v>0</v>
      </c>
      <c r="AG30" s="11">
        <f t="shared" si="1"/>
        <v>0</v>
      </c>
      <c r="AH30" s="13">
        <f t="shared" si="2"/>
        <v>0</v>
      </c>
      <c r="AI30" s="25">
        <f t="shared" si="3"/>
        <v>0</v>
      </c>
      <c r="AJ30" s="39">
        <f t="shared" si="4"/>
        <v>0</v>
      </c>
    </row>
    <row r="31" ht="15">
      <c r="AJ31" s="54">
        <f>SUM(AJ5:AJ30)</f>
        <v>120</v>
      </c>
    </row>
    <row r="33" ht="15.75" thickBot="1"/>
    <row r="34" spans="2:30" ht="15">
      <c r="B34" s="169" t="s">
        <v>34</v>
      </c>
      <c r="C34" s="174" t="s">
        <v>12</v>
      </c>
      <c r="D34" s="175"/>
      <c r="E34" s="175"/>
      <c r="F34" s="176"/>
      <c r="G34" s="174" t="s">
        <v>9</v>
      </c>
      <c r="H34" s="175"/>
      <c r="I34" s="175"/>
      <c r="J34" s="176"/>
      <c r="K34" s="174" t="s">
        <v>11</v>
      </c>
      <c r="L34" s="175"/>
      <c r="M34" s="175"/>
      <c r="N34" s="176"/>
      <c r="O34" s="174" t="s">
        <v>12</v>
      </c>
      <c r="P34" s="175"/>
      <c r="Q34" s="175"/>
      <c r="R34" s="176"/>
      <c r="S34" s="174" t="s">
        <v>9</v>
      </c>
      <c r="T34" s="175"/>
      <c r="U34" s="175"/>
      <c r="V34" s="176"/>
      <c r="W34" s="174" t="s">
        <v>11</v>
      </c>
      <c r="X34" s="175"/>
      <c r="Y34" s="175"/>
      <c r="Z34" s="176"/>
      <c r="AA34" s="174"/>
      <c r="AB34" s="175"/>
      <c r="AC34" s="175"/>
      <c r="AD34" s="176"/>
    </row>
    <row r="35" spans="2:30" ht="15.75" thickBot="1">
      <c r="B35" s="170"/>
      <c r="C35" s="11" t="s">
        <v>22</v>
      </c>
      <c r="D35" s="12" t="s">
        <v>58</v>
      </c>
      <c r="E35" s="12" t="s">
        <v>59</v>
      </c>
      <c r="F35" s="13" t="s">
        <v>60</v>
      </c>
      <c r="G35" s="11" t="s">
        <v>22</v>
      </c>
      <c r="H35" s="12" t="s">
        <v>58</v>
      </c>
      <c r="I35" s="12" t="s">
        <v>59</v>
      </c>
      <c r="J35" s="13" t="s">
        <v>60</v>
      </c>
      <c r="K35" s="11" t="s">
        <v>22</v>
      </c>
      <c r="L35" s="12" t="s">
        <v>58</v>
      </c>
      <c r="M35" s="12" t="s">
        <v>59</v>
      </c>
      <c r="N35" s="13" t="s">
        <v>60</v>
      </c>
      <c r="O35" s="11" t="s">
        <v>22</v>
      </c>
      <c r="P35" s="12" t="s">
        <v>58</v>
      </c>
      <c r="Q35" s="12" t="s">
        <v>59</v>
      </c>
      <c r="R35" s="13" t="s">
        <v>60</v>
      </c>
      <c r="S35" s="11" t="s">
        <v>22</v>
      </c>
      <c r="T35" s="12" t="s">
        <v>58</v>
      </c>
      <c r="U35" s="12" t="s">
        <v>59</v>
      </c>
      <c r="V35" s="13" t="s">
        <v>60</v>
      </c>
      <c r="W35" s="11" t="s">
        <v>22</v>
      </c>
      <c r="X35" s="12" t="s">
        <v>58</v>
      </c>
      <c r="Y35" s="12" t="s">
        <v>59</v>
      </c>
      <c r="Z35" s="13" t="s">
        <v>60</v>
      </c>
      <c r="AA35" s="11" t="s">
        <v>22</v>
      </c>
      <c r="AB35" s="12" t="s">
        <v>58</v>
      </c>
      <c r="AC35" s="12" t="s">
        <v>59</v>
      </c>
      <c r="AD35" s="13" t="s">
        <v>60</v>
      </c>
    </row>
    <row r="36" spans="2:30" ht="15">
      <c r="B36" s="14" t="s">
        <v>171</v>
      </c>
      <c r="C36" s="8">
        <v>1</v>
      </c>
      <c r="D36" s="9"/>
      <c r="E36" s="9"/>
      <c r="F36" s="10"/>
      <c r="G36" s="8">
        <v>1</v>
      </c>
      <c r="H36" s="9"/>
      <c r="I36" s="9"/>
      <c r="J36" s="10"/>
      <c r="K36" s="8">
        <v>1</v>
      </c>
      <c r="L36" s="9"/>
      <c r="M36" s="9"/>
      <c r="N36" s="10"/>
      <c r="O36" s="8">
        <v>1</v>
      </c>
      <c r="P36" s="9"/>
      <c r="Q36" s="9"/>
      <c r="R36" s="10"/>
      <c r="S36" s="8">
        <v>1</v>
      </c>
      <c r="T36" s="9"/>
      <c r="U36" s="9"/>
      <c r="V36" s="10"/>
      <c r="W36" s="8">
        <v>1</v>
      </c>
      <c r="X36" s="9"/>
      <c r="Y36" s="9">
        <v>1</v>
      </c>
      <c r="Z36" s="10">
        <v>3</v>
      </c>
      <c r="AA36" s="8"/>
      <c r="AB36" s="9"/>
      <c r="AC36" s="9"/>
      <c r="AD36" s="10"/>
    </row>
    <row r="37" spans="2:30" ht="15">
      <c r="B37" s="15" t="s">
        <v>172</v>
      </c>
      <c r="C37" s="5">
        <v>1</v>
      </c>
      <c r="D37" s="6">
        <v>1</v>
      </c>
      <c r="E37" s="6"/>
      <c r="F37" s="7">
        <v>6</v>
      </c>
      <c r="G37" s="5">
        <v>1</v>
      </c>
      <c r="H37" s="6"/>
      <c r="I37" s="6">
        <v>1</v>
      </c>
      <c r="J37" s="7"/>
      <c r="K37" s="5">
        <v>1</v>
      </c>
      <c r="L37" s="6"/>
      <c r="M37" s="6"/>
      <c r="N37" s="7"/>
      <c r="O37" s="5">
        <v>1</v>
      </c>
      <c r="P37" s="6"/>
      <c r="Q37" s="6">
        <v>1</v>
      </c>
      <c r="R37" s="7">
        <v>12</v>
      </c>
      <c r="S37" s="5">
        <v>1</v>
      </c>
      <c r="T37" s="6">
        <v>1</v>
      </c>
      <c r="U37" s="6"/>
      <c r="V37" s="7">
        <v>3</v>
      </c>
      <c r="W37" s="5">
        <v>1</v>
      </c>
      <c r="X37" s="6"/>
      <c r="Y37" s="6"/>
      <c r="Z37" s="7"/>
      <c r="AA37" s="5"/>
      <c r="AB37" s="6"/>
      <c r="AC37" s="6"/>
      <c r="AD37" s="7"/>
    </row>
    <row r="38" spans="2:30" ht="15">
      <c r="B38" s="15" t="s">
        <v>173</v>
      </c>
      <c r="C38" s="5">
        <v>1</v>
      </c>
      <c r="D38" s="6"/>
      <c r="E38" s="6"/>
      <c r="F38" s="7"/>
      <c r="G38" s="5">
        <v>1</v>
      </c>
      <c r="H38" s="6"/>
      <c r="I38" s="6"/>
      <c r="J38" s="7"/>
      <c r="K38" s="5">
        <v>1</v>
      </c>
      <c r="L38" s="6"/>
      <c r="M38" s="6"/>
      <c r="N38" s="7"/>
      <c r="O38" s="5">
        <v>1</v>
      </c>
      <c r="P38" s="6"/>
      <c r="Q38" s="6">
        <v>2</v>
      </c>
      <c r="R38" s="7"/>
      <c r="S38" s="5">
        <v>1</v>
      </c>
      <c r="T38" s="6"/>
      <c r="U38" s="6"/>
      <c r="V38" s="7"/>
      <c r="W38" s="5">
        <v>1</v>
      </c>
      <c r="X38" s="6">
        <v>3</v>
      </c>
      <c r="Y38" s="6">
        <v>1</v>
      </c>
      <c r="Z38" s="7"/>
      <c r="AA38" s="5"/>
      <c r="AB38" s="6"/>
      <c r="AC38" s="6"/>
      <c r="AD38" s="7"/>
    </row>
    <row r="39" spans="2:30" ht="15">
      <c r="B39" s="15" t="s">
        <v>178</v>
      </c>
      <c r="C39" s="5">
        <v>1</v>
      </c>
      <c r="D39" s="6"/>
      <c r="E39" s="6"/>
      <c r="F39" s="7"/>
      <c r="G39" s="5"/>
      <c r="H39" s="6"/>
      <c r="I39" s="6"/>
      <c r="J39" s="7"/>
      <c r="K39" s="5">
        <v>1</v>
      </c>
      <c r="L39" s="6">
        <v>1</v>
      </c>
      <c r="M39" s="6"/>
      <c r="N39" s="7"/>
      <c r="O39" s="5">
        <v>1</v>
      </c>
      <c r="P39" s="6"/>
      <c r="Q39" s="6"/>
      <c r="R39" s="7">
        <v>3</v>
      </c>
      <c r="S39" s="5">
        <v>1</v>
      </c>
      <c r="T39" s="6"/>
      <c r="U39" s="6"/>
      <c r="V39" s="7"/>
      <c r="W39" s="5">
        <v>1</v>
      </c>
      <c r="X39" s="6"/>
      <c r="Y39" s="6"/>
      <c r="Z39" s="7">
        <v>3</v>
      </c>
      <c r="AA39" s="5"/>
      <c r="AB39" s="6"/>
      <c r="AC39" s="6"/>
      <c r="AD39" s="7"/>
    </row>
    <row r="40" spans="2:30" ht="15">
      <c r="B40" s="15" t="s">
        <v>174</v>
      </c>
      <c r="C40" s="5"/>
      <c r="D40" s="6"/>
      <c r="E40" s="6"/>
      <c r="F40" s="7"/>
      <c r="G40" s="5"/>
      <c r="H40" s="6"/>
      <c r="I40" s="6"/>
      <c r="J40" s="7"/>
      <c r="K40" s="5"/>
      <c r="L40" s="6"/>
      <c r="M40" s="6"/>
      <c r="N40" s="7"/>
      <c r="O40" s="5"/>
      <c r="P40" s="6"/>
      <c r="Q40" s="6"/>
      <c r="R40" s="7"/>
      <c r="S40" s="5"/>
      <c r="T40" s="6"/>
      <c r="U40" s="6"/>
      <c r="V40" s="7"/>
      <c r="W40" s="5"/>
      <c r="X40" s="6"/>
      <c r="Y40" s="6"/>
      <c r="Z40" s="7"/>
      <c r="AA40" s="5"/>
      <c r="AB40" s="6"/>
      <c r="AC40" s="6"/>
      <c r="AD40" s="7"/>
    </row>
    <row r="41" spans="2:30" ht="15">
      <c r="B41" s="15" t="s">
        <v>179</v>
      </c>
      <c r="C41" s="5"/>
      <c r="D41" s="6"/>
      <c r="E41" s="6"/>
      <c r="F41" s="7"/>
      <c r="G41" s="5"/>
      <c r="H41" s="6"/>
      <c r="I41" s="6"/>
      <c r="J41" s="7"/>
      <c r="K41" s="5">
        <v>1</v>
      </c>
      <c r="L41" s="6"/>
      <c r="M41" s="6"/>
      <c r="N41" s="7"/>
      <c r="O41" s="5"/>
      <c r="P41" s="6"/>
      <c r="Q41" s="6"/>
      <c r="R41" s="7"/>
      <c r="S41" s="5"/>
      <c r="T41" s="6"/>
      <c r="U41" s="6"/>
      <c r="V41" s="7"/>
      <c r="W41" s="5"/>
      <c r="X41" s="6"/>
      <c r="Y41" s="6"/>
      <c r="Z41" s="7"/>
      <c r="AA41" s="5"/>
      <c r="AB41" s="6"/>
      <c r="AC41" s="6"/>
      <c r="AD41" s="7"/>
    </row>
    <row r="42" spans="2:30" ht="15">
      <c r="B42" s="15" t="s">
        <v>175</v>
      </c>
      <c r="C42" s="5">
        <v>1</v>
      </c>
      <c r="D42" s="6">
        <v>1</v>
      </c>
      <c r="E42" s="6">
        <v>1</v>
      </c>
      <c r="F42" s="7"/>
      <c r="G42" s="5">
        <v>1</v>
      </c>
      <c r="H42" s="6">
        <v>1</v>
      </c>
      <c r="I42" s="6">
        <v>2</v>
      </c>
      <c r="J42" s="7">
        <v>3</v>
      </c>
      <c r="K42" s="5">
        <v>1</v>
      </c>
      <c r="L42" s="6">
        <v>1</v>
      </c>
      <c r="M42" s="6"/>
      <c r="N42" s="7"/>
      <c r="O42" s="5">
        <v>1</v>
      </c>
      <c r="P42" s="6">
        <v>3</v>
      </c>
      <c r="Q42" s="6">
        <v>1</v>
      </c>
      <c r="R42" s="7"/>
      <c r="S42" s="5">
        <v>1</v>
      </c>
      <c r="T42" s="6">
        <v>1</v>
      </c>
      <c r="U42" s="6"/>
      <c r="V42" s="7"/>
      <c r="W42" s="5">
        <v>1</v>
      </c>
      <c r="X42" s="6">
        <v>1</v>
      </c>
      <c r="Y42" s="6">
        <v>1</v>
      </c>
      <c r="Z42" s="7"/>
      <c r="AA42" s="5"/>
      <c r="AB42" s="6"/>
      <c r="AC42" s="6"/>
      <c r="AD42" s="7"/>
    </row>
    <row r="43" spans="2:30" ht="15">
      <c r="B43" s="15" t="s">
        <v>180</v>
      </c>
      <c r="C43" s="5"/>
      <c r="D43" s="6"/>
      <c r="E43" s="6"/>
      <c r="F43" s="7"/>
      <c r="G43" s="5"/>
      <c r="H43" s="6"/>
      <c r="I43" s="6"/>
      <c r="J43" s="7"/>
      <c r="K43" s="5"/>
      <c r="L43" s="6"/>
      <c r="M43" s="6"/>
      <c r="N43" s="7"/>
      <c r="O43" s="5"/>
      <c r="P43" s="6"/>
      <c r="Q43" s="6"/>
      <c r="R43" s="7"/>
      <c r="S43" s="5"/>
      <c r="T43" s="6"/>
      <c r="U43" s="6"/>
      <c r="V43" s="7"/>
      <c r="W43" s="5"/>
      <c r="X43" s="6"/>
      <c r="Y43" s="6"/>
      <c r="Z43" s="7"/>
      <c r="AA43" s="5"/>
      <c r="AB43" s="6"/>
      <c r="AC43" s="6"/>
      <c r="AD43" s="7"/>
    </row>
    <row r="44" spans="2:30" ht="15">
      <c r="B44" s="15" t="s">
        <v>176</v>
      </c>
      <c r="C44" s="5">
        <v>1</v>
      </c>
      <c r="D44" s="6">
        <v>1</v>
      </c>
      <c r="E44" s="6">
        <v>1</v>
      </c>
      <c r="F44" s="7">
        <v>6</v>
      </c>
      <c r="G44" s="5">
        <v>1</v>
      </c>
      <c r="H44" s="6"/>
      <c r="I44" s="6"/>
      <c r="J44" s="7"/>
      <c r="K44" s="5">
        <v>1</v>
      </c>
      <c r="L44" s="6"/>
      <c r="M44" s="6">
        <v>1</v>
      </c>
      <c r="N44" s="7"/>
      <c r="O44" s="5">
        <v>1</v>
      </c>
      <c r="P44" s="6">
        <v>1</v>
      </c>
      <c r="Q44" s="6">
        <v>2</v>
      </c>
      <c r="R44" s="7"/>
      <c r="S44" s="5">
        <v>1</v>
      </c>
      <c r="T44" s="6"/>
      <c r="U44" s="6"/>
      <c r="V44" s="7">
        <v>3</v>
      </c>
      <c r="W44" s="5">
        <v>1</v>
      </c>
      <c r="X44" s="6">
        <v>2</v>
      </c>
      <c r="Y44" s="6">
        <v>1</v>
      </c>
      <c r="Z44" s="7">
        <v>3</v>
      </c>
      <c r="AA44" s="5"/>
      <c r="AB44" s="6"/>
      <c r="AC44" s="6"/>
      <c r="AD44" s="7"/>
    </row>
    <row r="45" spans="2:30" ht="15">
      <c r="B45" s="15" t="s">
        <v>182</v>
      </c>
      <c r="C45" s="5">
        <v>1</v>
      </c>
      <c r="D45" s="6">
        <v>2</v>
      </c>
      <c r="E45" s="6">
        <v>2</v>
      </c>
      <c r="F45" s="7"/>
      <c r="G45" s="5"/>
      <c r="H45" s="6"/>
      <c r="I45" s="6"/>
      <c r="J45" s="7"/>
      <c r="K45" s="5"/>
      <c r="L45" s="6"/>
      <c r="M45" s="6"/>
      <c r="N45" s="7"/>
      <c r="O45" s="5">
        <v>1</v>
      </c>
      <c r="P45" s="6">
        <v>2</v>
      </c>
      <c r="Q45" s="6">
        <v>3</v>
      </c>
      <c r="R45" s="7"/>
      <c r="S45" s="5">
        <v>1</v>
      </c>
      <c r="T45" s="6"/>
      <c r="U45" s="6"/>
      <c r="V45" s="7"/>
      <c r="W45" s="5">
        <v>1</v>
      </c>
      <c r="X45" s="6"/>
      <c r="Y45" s="6">
        <v>1</v>
      </c>
      <c r="Z45" s="7"/>
      <c r="AA45" s="5"/>
      <c r="AB45" s="6"/>
      <c r="AC45" s="6"/>
      <c r="AD45" s="7"/>
    </row>
    <row r="46" spans="2:30" ht="15">
      <c r="B46" s="15" t="s">
        <v>177</v>
      </c>
      <c r="C46" s="5"/>
      <c r="D46" s="6"/>
      <c r="E46" s="6"/>
      <c r="F46" s="7"/>
      <c r="G46" s="5"/>
      <c r="H46" s="6"/>
      <c r="I46" s="6"/>
      <c r="J46" s="7"/>
      <c r="K46" s="5"/>
      <c r="L46" s="6"/>
      <c r="M46" s="6"/>
      <c r="N46" s="7"/>
      <c r="O46" s="5"/>
      <c r="P46" s="6"/>
      <c r="Q46" s="6"/>
      <c r="R46" s="7"/>
      <c r="S46" s="5"/>
      <c r="T46" s="6"/>
      <c r="U46" s="6"/>
      <c r="V46" s="7"/>
      <c r="W46" s="5">
        <v>1</v>
      </c>
      <c r="X46" s="6"/>
      <c r="Y46" s="6"/>
      <c r="Z46" s="7"/>
      <c r="AA46" s="5"/>
      <c r="AB46" s="6"/>
      <c r="AC46" s="6"/>
      <c r="AD46" s="7"/>
    </row>
    <row r="47" spans="2:30" ht="15">
      <c r="B47" s="15" t="s">
        <v>212</v>
      </c>
      <c r="C47" s="5">
        <v>1</v>
      </c>
      <c r="D47" s="6">
        <v>2</v>
      </c>
      <c r="E47" s="6"/>
      <c r="F47" s="7"/>
      <c r="G47" s="5"/>
      <c r="H47" s="6"/>
      <c r="I47" s="6"/>
      <c r="J47" s="7"/>
      <c r="K47" s="5">
        <v>1</v>
      </c>
      <c r="L47" s="6"/>
      <c r="M47" s="6">
        <v>1</v>
      </c>
      <c r="N47" s="7"/>
      <c r="O47" s="5">
        <v>1</v>
      </c>
      <c r="P47" s="6">
        <v>2</v>
      </c>
      <c r="Q47" s="6"/>
      <c r="R47" s="7"/>
      <c r="S47" s="5"/>
      <c r="T47" s="6"/>
      <c r="U47" s="6"/>
      <c r="V47" s="7"/>
      <c r="W47" s="5">
        <v>1</v>
      </c>
      <c r="X47" s="6">
        <v>1</v>
      </c>
      <c r="Y47" s="6">
        <v>1</v>
      </c>
      <c r="Z47" s="7">
        <v>3</v>
      </c>
      <c r="AA47" s="5"/>
      <c r="AB47" s="6"/>
      <c r="AC47" s="6"/>
      <c r="AD47" s="7"/>
    </row>
    <row r="48" spans="2:30" ht="15">
      <c r="B48" s="15" t="s">
        <v>183</v>
      </c>
      <c r="C48" s="5">
        <v>1</v>
      </c>
      <c r="D48" s="6"/>
      <c r="E48" s="6"/>
      <c r="F48" s="7"/>
      <c r="G48" s="5">
        <v>1</v>
      </c>
      <c r="H48" s="6"/>
      <c r="I48" s="6"/>
      <c r="J48" s="7"/>
      <c r="K48" s="5">
        <v>1</v>
      </c>
      <c r="L48" s="6"/>
      <c r="M48" s="6"/>
      <c r="N48" s="7"/>
      <c r="O48" s="5">
        <v>1</v>
      </c>
      <c r="P48" s="6"/>
      <c r="Q48" s="6"/>
      <c r="R48" s="7"/>
      <c r="S48" s="5">
        <v>1</v>
      </c>
      <c r="T48" s="6"/>
      <c r="U48" s="6"/>
      <c r="V48" s="7"/>
      <c r="W48" s="5">
        <v>1</v>
      </c>
      <c r="X48" s="6"/>
      <c r="Y48" s="6"/>
      <c r="Z48" s="7"/>
      <c r="AA48" s="5"/>
      <c r="AB48" s="6"/>
      <c r="AC48" s="6"/>
      <c r="AD48" s="7"/>
    </row>
    <row r="49" spans="2:30" ht="15">
      <c r="B49" s="15" t="s">
        <v>67</v>
      </c>
      <c r="C49" s="5"/>
      <c r="D49" s="6"/>
      <c r="E49" s="6"/>
      <c r="F49" s="7"/>
      <c r="G49" s="5"/>
      <c r="H49" s="6"/>
      <c r="I49" s="6"/>
      <c r="J49" s="7"/>
      <c r="K49" s="5"/>
      <c r="L49" s="6"/>
      <c r="M49" s="6"/>
      <c r="N49" s="7"/>
      <c r="O49" s="5"/>
      <c r="P49" s="6"/>
      <c r="Q49" s="6"/>
      <c r="R49" s="7"/>
      <c r="S49" s="5"/>
      <c r="T49" s="6"/>
      <c r="U49" s="6"/>
      <c r="V49" s="7"/>
      <c r="W49" s="5"/>
      <c r="X49" s="6"/>
      <c r="Y49" s="6"/>
      <c r="Z49" s="7"/>
      <c r="AA49" s="5"/>
      <c r="AB49" s="6"/>
      <c r="AC49" s="6"/>
      <c r="AD49" s="7"/>
    </row>
    <row r="50" spans="2:30" ht="15">
      <c r="B50" s="15" t="s">
        <v>184</v>
      </c>
      <c r="C50" s="5"/>
      <c r="D50" s="6"/>
      <c r="E50" s="6"/>
      <c r="F50" s="7"/>
      <c r="G50" s="5">
        <v>1</v>
      </c>
      <c r="H50" s="6">
        <v>2</v>
      </c>
      <c r="I50" s="6">
        <v>1</v>
      </c>
      <c r="J50" s="7"/>
      <c r="K50" s="5"/>
      <c r="L50" s="6"/>
      <c r="M50" s="6"/>
      <c r="N50" s="7"/>
      <c r="O50" s="5">
        <v>1</v>
      </c>
      <c r="P50" s="6">
        <v>2</v>
      </c>
      <c r="Q50" s="6">
        <v>1</v>
      </c>
      <c r="R50" s="7"/>
      <c r="S50" s="5">
        <v>1</v>
      </c>
      <c r="T50" s="6">
        <v>1</v>
      </c>
      <c r="U50" s="6"/>
      <c r="V50" s="7"/>
      <c r="W50" s="5"/>
      <c r="X50" s="6"/>
      <c r="Y50" s="6"/>
      <c r="Z50" s="7"/>
      <c r="AA50" s="5"/>
      <c r="AB50" s="6"/>
      <c r="AC50" s="6"/>
      <c r="AD50" s="7"/>
    </row>
    <row r="51" spans="2:30" ht="15">
      <c r="B51" s="15" t="s">
        <v>187</v>
      </c>
      <c r="C51" s="5"/>
      <c r="D51" s="6"/>
      <c r="E51" s="6"/>
      <c r="F51" s="7"/>
      <c r="G51" s="5"/>
      <c r="H51" s="6"/>
      <c r="I51" s="6"/>
      <c r="J51" s="7"/>
      <c r="K51" s="5"/>
      <c r="L51" s="6"/>
      <c r="M51" s="6"/>
      <c r="N51" s="7"/>
      <c r="O51" s="5"/>
      <c r="P51" s="6"/>
      <c r="Q51" s="6"/>
      <c r="R51" s="7"/>
      <c r="S51" s="5"/>
      <c r="T51" s="6"/>
      <c r="U51" s="6"/>
      <c r="V51" s="7"/>
      <c r="W51" s="5"/>
      <c r="X51" s="6"/>
      <c r="Y51" s="6"/>
      <c r="Z51" s="7"/>
      <c r="AA51" s="5"/>
      <c r="AB51" s="6"/>
      <c r="AC51" s="6"/>
      <c r="AD51" s="7"/>
    </row>
    <row r="52" spans="2:30" ht="15">
      <c r="B52" s="15" t="s">
        <v>222</v>
      </c>
      <c r="C52" s="5">
        <v>1</v>
      </c>
      <c r="D52" s="6"/>
      <c r="E52" s="6">
        <v>2</v>
      </c>
      <c r="F52" s="7"/>
      <c r="G52" s="5">
        <v>1</v>
      </c>
      <c r="H52" s="6">
        <v>1</v>
      </c>
      <c r="I52" s="6"/>
      <c r="J52" s="7"/>
      <c r="K52" s="5">
        <v>1</v>
      </c>
      <c r="L52" s="6">
        <v>1</v>
      </c>
      <c r="M52" s="6"/>
      <c r="N52" s="7"/>
      <c r="O52" s="5">
        <v>1</v>
      </c>
      <c r="P52" s="6">
        <v>1</v>
      </c>
      <c r="Q52" s="6"/>
      <c r="R52" s="7"/>
      <c r="S52" s="5">
        <v>1</v>
      </c>
      <c r="T52" s="6"/>
      <c r="U52" s="6">
        <v>1</v>
      </c>
      <c r="V52" s="7"/>
      <c r="W52" s="5">
        <v>1</v>
      </c>
      <c r="X52" s="6"/>
      <c r="Y52" s="6">
        <v>1</v>
      </c>
      <c r="Z52" s="7"/>
      <c r="AA52" s="5"/>
      <c r="AB52" s="6"/>
      <c r="AC52" s="6"/>
      <c r="AD52" s="7"/>
    </row>
    <row r="53" spans="2:30" ht="15">
      <c r="B53" s="15" t="s">
        <v>188</v>
      </c>
      <c r="C53" s="5">
        <v>1</v>
      </c>
      <c r="D53" s="6"/>
      <c r="E53" s="6"/>
      <c r="F53" s="7">
        <v>3</v>
      </c>
      <c r="G53" s="5">
        <v>1</v>
      </c>
      <c r="H53" s="6"/>
      <c r="I53" s="6"/>
      <c r="J53" s="7"/>
      <c r="K53" s="5">
        <v>1</v>
      </c>
      <c r="L53" s="6"/>
      <c r="M53" s="6"/>
      <c r="N53" s="7">
        <v>3</v>
      </c>
      <c r="O53" s="5"/>
      <c r="P53" s="6"/>
      <c r="Q53" s="6"/>
      <c r="R53" s="7"/>
      <c r="S53" s="5"/>
      <c r="T53" s="6"/>
      <c r="U53" s="6"/>
      <c r="V53" s="7"/>
      <c r="W53" s="5"/>
      <c r="X53" s="6"/>
      <c r="Y53" s="6"/>
      <c r="Z53" s="7"/>
      <c r="AA53" s="5"/>
      <c r="AB53" s="6"/>
      <c r="AC53" s="6"/>
      <c r="AD53" s="7"/>
    </row>
    <row r="54" spans="2:30" ht="15">
      <c r="B54" s="15" t="s">
        <v>186</v>
      </c>
      <c r="C54" s="5"/>
      <c r="D54" s="6"/>
      <c r="E54" s="6"/>
      <c r="F54" s="7"/>
      <c r="G54" s="5"/>
      <c r="H54" s="6"/>
      <c r="I54" s="6"/>
      <c r="J54" s="7"/>
      <c r="K54" s="5"/>
      <c r="L54" s="6"/>
      <c r="M54" s="6"/>
      <c r="N54" s="7"/>
      <c r="O54" s="5"/>
      <c r="P54" s="6"/>
      <c r="Q54" s="6"/>
      <c r="R54" s="7"/>
      <c r="S54" s="5"/>
      <c r="T54" s="6"/>
      <c r="U54" s="6"/>
      <c r="V54" s="7"/>
      <c r="W54" s="5"/>
      <c r="X54" s="6"/>
      <c r="Y54" s="6"/>
      <c r="Z54" s="7"/>
      <c r="AA54" s="5"/>
      <c r="AB54" s="6"/>
      <c r="AC54" s="6"/>
      <c r="AD54" s="7"/>
    </row>
    <row r="55" spans="2:30" ht="15">
      <c r="B55" s="15" t="s">
        <v>189</v>
      </c>
      <c r="C55" s="5"/>
      <c r="D55" s="6"/>
      <c r="E55" s="6"/>
      <c r="F55" s="7"/>
      <c r="G55" s="5"/>
      <c r="H55" s="6"/>
      <c r="I55" s="6"/>
      <c r="J55" s="7"/>
      <c r="K55" s="5"/>
      <c r="L55" s="6"/>
      <c r="M55" s="6"/>
      <c r="N55" s="7"/>
      <c r="O55" s="5"/>
      <c r="P55" s="6"/>
      <c r="Q55" s="6"/>
      <c r="R55" s="7"/>
      <c r="S55" s="5"/>
      <c r="T55" s="6"/>
      <c r="U55" s="6"/>
      <c r="V55" s="7"/>
      <c r="W55" s="5"/>
      <c r="X55" s="6"/>
      <c r="Y55" s="6"/>
      <c r="Z55" s="7"/>
      <c r="AA55" s="5"/>
      <c r="AB55" s="6"/>
      <c r="AC55" s="6"/>
      <c r="AD55" s="7"/>
    </row>
    <row r="56" spans="2:30" ht="15">
      <c r="B56" s="15" t="s">
        <v>181</v>
      </c>
      <c r="C56" s="5"/>
      <c r="D56" s="6"/>
      <c r="E56" s="6"/>
      <c r="F56" s="7"/>
      <c r="G56" s="5"/>
      <c r="H56" s="6"/>
      <c r="I56" s="6"/>
      <c r="J56" s="7"/>
      <c r="K56" s="5"/>
      <c r="L56" s="6"/>
      <c r="M56" s="6"/>
      <c r="N56" s="7"/>
      <c r="O56" s="5"/>
      <c r="P56" s="6"/>
      <c r="Q56" s="6"/>
      <c r="R56" s="7"/>
      <c r="S56" s="5"/>
      <c r="T56" s="6"/>
      <c r="U56" s="6"/>
      <c r="V56" s="7"/>
      <c r="W56" s="5"/>
      <c r="X56" s="6"/>
      <c r="Y56" s="6"/>
      <c r="Z56" s="7"/>
      <c r="AA56" s="5"/>
      <c r="AB56" s="6"/>
      <c r="AC56" s="6"/>
      <c r="AD56" s="7"/>
    </row>
    <row r="57" spans="2:30" ht="15">
      <c r="B57" s="15" t="s">
        <v>185</v>
      </c>
      <c r="C57" s="5"/>
      <c r="D57" s="6"/>
      <c r="E57" s="6"/>
      <c r="F57" s="7"/>
      <c r="G57" s="5"/>
      <c r="H57" s="6"/>
      <c r="I57" s="6"/>
      <c r="J57" s="7"/>
      <c r="K57" s="5"/>
      <c r="L57" s="6"/>
      <c r="M57" s="6"/>
      <c r="N57" s="7"/>
      <c r="O57" s="5"/>
      <c r="P57" s="6"/>
      <c r="Q57" s="6"/>
      <c r="R57" s="7"/>
      <c r="S57" s="5"/>
      <c r="T57" s="6"/>
      <c r="U57" s="6"/>
      <c r="V57" s="7"/>
      <c r="W57" s="5"/>
      <c r="X57" s="6"/>
      <c r="Y57" s="6"/>
      <c r="Z57" s="7"/>
      <c r="AA57" s="5"/>
      <c r="AB57" s="6"/>
      <c r="AC57" s="6"/>
      <c r="AD57" s="7"/>
    </row>
    <row r="58" spans="2:30" ht="15">
      <c r="B58" s="15" t="s">
        <v>179</v>
      </c>
      <c r="C58" s="5"/>
      <c r="D58" s="6"/>
      <c r="E58" s="6"/>
      <c r="F58" s="7"/>
      <c r="G58" s="5"/>
      <c r="H58" s="6"/>
      <c r="I58" s="6"/>
      <c r="J58" s="7"/>
      <c r="K58" s="5"/>
      <c r="L58" s="6"/>
      <c r="M58" s="6"/>
      <c r="N58" s="7"/>
      <c r="O58" s="5"/>
      <c r="P58" s="6"/>
      <c r="Q58" s="6"/>
      <c r="R58" s="7"/>
      <c r="S58" s="5"/>
      <c r="T58" s="6"/>
      <c r="U58" s="6"/>
      <c r="V58" s="7"/>
      <c r="W58" s="5"/>
      <c r="X58" s="6"/>
      <c r="Y58" s="6"/>
      <c r="Z58" s="7"/>
      <c r="AA58" s="5"/>
      <c r="AB58" s="6"/>
      <c r="AC58" s="6"/>
      <c r="AD58" s="7"/>
    </row>
    <row r="59" spans="2:30" ht="15">
      <c r="B59" s="15"/>
      <c r="C59" s="5"/>
      <c r="D59" s="6"/>
      <c r="E59" s="6"/>
      <c r="F59" s="7"/>
      <c r="G59" s="5"/>
      <c r="H59" s="6"/>
      <c r="I59" s="6"/>
      <c r="J59" s="7"/>
      <c r="K59" s="5"/>
      <c r="L59" s="6"/>
      <c r="M59" s="6"/>
      <c r="N59" s="7"/>
      <c r="O59" s="5"/>
      <c r="P59" s="6"/>
      <c r="Q59" s="6"/>
      <c r="R59" s="7"/>
      <c r="S59" s="5"/>
      <c r="T59" s="6"/>
      <c r="U59" s="6"/>
      <c r="V59" s="7"/>
      <c r="W59" s="5"/>
      <c r="X59" s="6"/>
      <c r="Y59" s="6"/>
      <c r="Z59" s="7"/>
      <c r="AA59" s="5"/>
      <c r="AB59" s="6"/>
      <c r="AC59" s="6"/>
      <c r="AD59" s="7"/>
    </row>
    <row r="60" spans="2:30" ht="15">
      <c r="B60" s="15"/>
      <c r="C60" s="5"/>
      <c r="D60" s="6"/>
      <c r="E60" s="6"/>
      <c r="F60" s="7"/>
      <c r="G60" s="5"/>
      <c r="H60" s="6"/>
      <c r="I60" s="6"/>
      <c r="J60" s="7"/>
      <c r="K60" s="5"/>
      <c r="L60" s="6"/>
      <c r="M60" s="6"/>
      <c r="N60" s="7"/>
      <c r="O60" s="5"/>
      <c r="P60" s="6"/>
      <c r="Q60" s="6"/>
      <c r="R60" s="7"/>
      <c r="S60" s="5"/>
      <c r="T60" s="6"/>
      <c r="U60" s="6"/>
      <c r="V60" s="7"/>
      <c r="W60" s="5"/>
      <c r="X60" s="6"/>
      <c r="Y60" s="6"/>
      <c r="Z60" s="7"/>
      <c r="AA60" s="5"/>
      <c r="AB60" s="6"/>
      <c r="AC60" s="6"/>
      <c r="AD60" s="7"/>
    </row>
    <row r="61" spans="2:30" ht="15.75" thickBot="1">
      <c r="B61" s="16"/>
      <c r="C61" s="11"/>
      <c r="D61" s="12"/>
      <c r="E61" s="12"/>
      <c r="F61" s="13"/>
      <c r="G61" s="11"/>
      <c r="H61" s="12"/>
      <c r="I61" s="12"/>
      <c r="J61" s="13"/>
      <c r="K61" s="11"/>
      <c r="L61" s="12"/>
      <c r="M61" s="12"/>
      <c r="N61" s="13"/>
      <c r="O61" s="11"/>
      <c r="P61" s="12"/>
      <c r="Q61" s="12"/>
      <c r="R61" s="13"/>
      <c r="S61" s="11"/>
      <c r="T61" s="12"/>
      <c r="U61" s="12"/>
      <c r="V61" s="13"/>
      <c r="W61" s="11"/>
      <c r="X61" s="12"/>
      <c r="Y61" s="12"/>
      <c r="Z61" s="13"/>
      <c r="AA61" s="11"/>
      <c r="AB61" s="12"/>
      <c r="AC61" s="12"/>
      <c r="AD61" s="13"/>
    </row>
    <row r="64" ht="15.75" thickBot="1"/>
    <row r="65" spans="2:30" ht="15">
      <c r="B65" s="169" t="s">
        <v>34</v>
      </c>
      <c r="C65" s="174" t="s">
        <v>12</v>
      </c>
      <c r="D65" s="175"/>
      <c r="E65" s="175"/>
      <c r="F65" s="176"/>
      <c r="G65" s="174" t="s">
        <v>9</v>
      </c>
      <c r="H65" s="175"/>
      <c r="I65" s="175"/>
      <c r="J65" s="176"/>
      <c r="K65" s="174" t="s">
        <v>11</v>
      </c>
      <c r="L65" s="175"/>
      <c r="M65" s="175"/>
      <c r="N65" s="176"/>
      <c r="O65" s="174" t="s">
        <v>12</v>
      </c>
      <c r="P65" s="175"/>
      <c r="Q65" s="175"/>
      <c r="R65" s="176"/>
      <c r="S65" s="174" t="s">
        <v>9</v>
      </c>
      <c r="T65" s="175"/>
      <c r="U65" s="175"/>
      <c r="V65" s="176"/>
      <c r="W65" s="174" t="s">
        <v>11</v>
      </c>
      <c r="X65" s="175"/>
      <c r="Y65" s="175"/>
      <c r="Z65" s="176"/>
      <c r="AA65" s="174"/>
      <c r="AB65" s="175"/>
      <c r="AC65" s="175"/>
      <c r="AD65" s="176"/>
    </row>
    <row r="66" spans="2:30" ht="15.75" thickBot="1">
      <c r="B66" s="170"/>
      <c r="C66" s="11" t="s">
        <v>22</v>
      </c>
      <c r="D66" s="12" t="s">
        <v>58</v>
      </c>
      <c r="E66" s="12" t="s">
        <v>59</v>
      </c>
      <c r="F66" s="13" t="s">
        <v>60</v>
      </c>
      <c r="G66" s="11" t="s">
        <v>22</v>
      </c>
      <c r="H66" s="12" t="s">
        <v>58</v>
      </c>
      <c r="I66" s="12" t="s">
        <v>59</v>
      </c>
      <c r="J66" s="13" t="s">
        <v>60</v>
      </c>
      <c r="K66" s="11" t="s">
        <v>22</v>
      </c>
      <c r="L66" s="12" t="s">
        <v>58</v>
      </c>
      <c r="M66" s="12" t="s">
        <v>59</v>
      </c>
      <c r="N66" s="13" t="s">
        <v>60</v>
      </c>
      <c r="O66" s="11" t="s">
        <v>22</v>
      </c>
      <c r="P66" s="12" t="s">
        <v>58</v>
      </c>
      <c r="Q66" s="12" t="s">
        <v>59</v>
      </c>
      <c r="R66" s="13" t="s">
        <v>60</v>
      </c>
      <c r="S66" s="11" t="s">
        <v>22</v>
      </c>
      <c r="T66" s="12" t="s">
        <v>58</v>
      </c>
      <c r="U66" s="12" t="s">
        <v>59</v>
      </c>
      <c r="V66" s="13" t="s">
        <v>60</v>
      </c>
      <c r="W66" s="11" t="s">
        <v>22</v>
      </c>
      <c r="X66" s="12" t="s">
        <v>58</v>
      </c>
      <c r="Y66" s="12" t="s">
        <v>59</v>
      </c>
      <c r="Z66" s="13" t="s">
        <v>60</v>
      </c>
      <c r="AA66" s="11" t="s">
        <v>22</v>
      </c>
      <c r="AB66" s="12" t="s">
        <v>58</v>
      </c>
      <c r="AC66" s="12" t="s">
        <v>59</v>
      </c>
      <c r="AD66" s="13" t="s">
        <v>60</v>
      </c>
    </row>
    <row r="67" spans="2:30" ht="15">
      <c r="B67" s="14" t="s">
        <v>171</v>
      </c>
      <c r="C67" s="8">
        <v>1</v>
      </c>
      <c r="D67" s="9"/>
      <c r="E67" s="9"/>
      <c r="F67" s="10"/>
      <c r="G67" s="8">
        <v>1</v>
      </c>
      <c r="H67" s="9"/>
      <c r="I67" s="9"/>
      <c r="J67" s="10"/>
      <c r="K67" s="8">
        <v>1</v>
      </c>
      <c r="L67" s="9"/>
      <c r="M67" s="9"/>
      <c r="N67" s="10"/>
      <c r="O67" s="8"/>
      <c r="P67" s="9"/>
      <c r="Q67" s="9"/>
      <c r="R67" s="10"/>
      <c r="S67" s="8">
        <v>1</v>
      </c>
      <c r="T67" s="9"/>
      <c r="U67" s="9"/>
      <c r="V67" s="10">
        <v>3</v>
      </c>
      <c r="W67" s="8">
        <v>1</v>
      </c>
      <c r="X67" s="9"/>
      <c r="Y67" s="9"/>
      <c r="Z67" s="10"/>
      <c r="AA67" s="8"/>
      <c r="AB67" s="9"/>
      <c r="AC67" s="9"/>
      <c r="AD67" s="10"/>
    </row>
    <row r="68" spans="2:30" ht="15">
      <c r="B68" s="15" t="s">
        <v>172</v>
      </c>
      <c r="C68" s="5"/>
      <c r="D68" s="6"/>
      <c r="E68" s="6"/>
      <c r="F68" s="7"/>
      <c r="G68" s="5">
        <v>1</v>
      </c>
      <c r="H68" s="6"/>
      <c r="I68" s="6">
        <v>1</v>
      </c>
      <c r="J68" s="7"/>
      <c r="K68" s="5">
        <v>1</v>
      </c>
      <c r="L68" s="6"/>
      <c r="M68" s="6"/>
      <c r="N68" s="7"/>
      <c r="O68" s="5">
        <v>1</v>
      </c>
      <c r="P68" s="6"/>
      <c r="Q68" s="6"/>
      <c r="R68" s="7"/>
      <c r="S68" s="5">
        <v>1</v>
      </c>
      <c r="T68" s="6"/>
      <c r="U68" s="6"/>
      <c r="V68" s="7">
        <v>6</v>
      </c>
      <c r="W68" s="5">
        <v>1</v>
      </c>
      <c r="X68" s="6">
        <v>1</v>
      </c>
      <c r="Y68" s="6"/>
      <c r="Z68" s="7"/>
      <c r="AA68" s="5"/>
      <c r="AB68" s="6"/>
      <c r="AC68" s="6"/>
      <c r="AD68" s="7"/>
    </row>
    <row r="69" spans="2:30" ht="15">
      <c r="B69" s="15" t="s">
        <v>173</v>
      </c>
      <c r="C69" s="5">
        <v>1</v>
      </c>
      <c r="D69" s="6"/>
      <c r="E69" s="6"/>
      <c r="F69" s="7"/>
      <c r="G69" s="5">
        <v>1</v>
      </c>
      <c r="H69" s="6">
        <v>1</v>
      </c>
      <c r="I69" s="6"/>
      <c r="J69" s="7"/>
      <c r="K69" s="5">
        <v>1</v>
      </c>
      <c r="L69" s="6"/>
      <c r="M69" s="6"/>
      <c r="N69" s="7">
        <v>3</v>
      </c>
      <c r="O69" s="5">
        <v>1</v>
      </c>
      <c r="P69" s="6">
        <v>1</v>
      </c>
      <c r="Q69" s="6">
        <v>1</v>
      </c>
      <c r="R69" s="7"/>
      <c r="S69" s="5">
        <v>1</v>
      </c>
      <c r="T69" s="6">
        <v>1</v>
      </c>
      <c r="U69" s="6"/>
      <c r="V69" s="7"/>
      <c r="W69" s="5">
        <v>1</v>
      </c>
      <c r="X69" s="6"/>
      <c r="Y69" s="6"/>
      <c r="Z69" s="7"/>
      <c r="AA69" s="5"/>
      <c r="AB69" s="6"/>
      <c r="AC69" s="6"/>
      <c r="AD69" s="7"/>
    </row>
    <row r="70" spans="2:30" ht="15">
      <c r="B70" s="15" t="s">
        <v>178</v>
      </c>
      <c r="C70" s="5">
        <v>1</v>
      </c>
      <c r="D70" s="6"/>
      <c r="E70" s="6"/>
      <c r="F70" s="7"/>
      <c r="G70" s="5">
        <v>1</v>
      </c>
      <c r="H70" s="6"/>
      <c r="I70" s="6"/>
      <c r="J70" s="7"/>
      <c r="K70" s="5">
        <v>1</v>
      </c>
      <c r="L70" s="6"/>
      <c r="M70" s="6"/>
      <c r="N70" s="7"/>
      <c r="O70" s="5">
        <v>1</v>
      </c>
      <c r="P70" s="6"/>
      <c r="Q70" s="6"/>
      <c r="R70" s="7"/>
      <c r="S70" s="5">
        <v>1</v>
      </c>
      <c r="T70" s="6">
        <v>1</v>
      </c>
      <c r="U70" s="6"/>
      <c r="V70" s="7"/>
      <c r="W70" s="5">
        <v>1</v>
      </c>
      <c r="X70" s="6"/>
      <c r="Y70" s="6"/>
      <c r="Z70" s="7"/>
      <c r="AA70" s="5"/>
      <c r="AB70" s="6"/>
      <c r="AC70" s="6"/>
      <c r="AD70" s="7"/>
    </row>
    <row r="71" spans="2:30" ht="15">
      <c r="B71" s="15" t="s">
        <v>174</v>
      </c>
      <c r="C71" s="5">
        <v>1</v>
      </c>
      <c r="D71" s="6">
        <v>1</v>
      </c>
      <c r="E71" s="6"/>
      <c r="F71" s="7"/>
      <c r="G71" s="5">
        <v>1</v>
      </c>
      <c r="H71" s="6"/>
      <c r="I71" s="6">
        <v>1</v>
      </c>
      <c r="J71" s="7"/>
      <c r="K71" s="5">
        <v>1</v>
      </c>
      <c r="L71" s="6"/>
      <c r="M71" s="6"/>
      <c r="N71" s="7"/>
      <c r="O71" s="5">
        <v>1</v>
      </c>
      <c r="P71" s="6"/>
      <c r="Q71" s="6"/>
      <c r="R71" s="7"/>
      <c r="S71" s="5">
        <v>1</v>
      </c>
      <c r="T71" s="6"/>
      <c r="U71" s="6"/>
      <c r="V71" s="7">
        <v>3</v>
      </c>
      <c r="W71" s="5">
        <v>1</v>
      </c>
      <c r="X71" s="6"/>
      <c r="Y71" s="6"/>
      <c r="Z71" s="7"/>
      <c r="AA71" s="5"/>
      <c r="AB71" s="6"/>
      <c r="AC71" s="6"/>
      <c r="AD71" s="7"/>
    </row>
    <row r="72" spans="2:30" ht="15">
      <c r="B72" s="15" t="s">
        <v>179</v>
      </c>
      <c r="C72" s="5"/>
      <c r="D72" s="6"/>
      <c r="E72" s="6"/>
      <c r="F72" s="7"/>
      <c r="G72" s="5"/>
      <c r="H72" s="6"/>
      <c r="I72" s="6"/>
      <c r="J72" s="7"/>
      <c r="K72" s="5"/>
      <c r="L72" s="6"/>
      <c r="M72" s="6"/>
      <c r="N72" s="7"/>
      <c r="O72" s="5"/>
      <c r="P72" s="6"/>
      <c r="Q72" s="6"/>
      <c r="R72" s="7"/>
      <c r="S72" s="5"/>
      <c r="T72" s="6"/>
      <c r="U72" s="6"/>
      <c r="V72" s="7"/>
      <c r="W72" s="5"/>
      <c r="X72" s="6"/>
      <c r="Y72" s="6"/>
      <c r="Z72" s="7"/>
      <c r="AA72" s="5"/>
      <c r="AB72" s="6"/>
      <c r="AC72" s="6"/>
      <c r="AD72" s="7"/>
    </row>
    <row r="73" spans="2:30" ht="15">
      <c r="B73" s="15" t="s">
        <v>175</v>
      </c>
      <c r="C73" s="5">
        <v>1</v>
      </c>
      <c r="D73" s="6"/>
      <c r="E73" s="6">
        <v>2</v>
      </c>
      <c r="F73" s="7"/>
      <c r="G73" s="5">
        <v>1</v>
      </c>
      <c r="H73" s="6">
        <v>3</v>
      </c>
      <c r="I73" s="6"/>
      <c r="J73" s="7"/>
      <c r="K73" s="5">
        <v>1</v>
      </c>
      <c r="L73" s="6">
        <v>1</v>
      </c>
      <c r="M73" s="6">
        <v>1</v>
      </c>
      <c r="N73" s="7"/>
      <c r="O73" s="5">
        <v>1</v>
      </c>
      <c r="P73" s="6">
        <v>2</v>
      </c>
      <c r="Q73" s="6">
        <v>2</v>
      </c>
      <c r="R73" s="7"/>
      <c r="S73" s="5">
        <v>1</v>
      </c>
      <c r="T73" s="6"/>
      <c r="U73" s="6">
        <v>2</v>
      </c>
      <c r="V73" s="7"/>
      <c r="W73" s="5">
        <v>1</v>
      </c>
      <c r="X73" s="6">
        <v>1</v>
      </c>
      <c r="Y73" s="6"/>
      <c r="Z73" s="7"/>
      <c r="AA73" s="5"/>
      <c r="AB73" s="6"/>
      <c r="AC73" s="6"/>
      <c r="AD73" s="7"/>
    </row>
    <row r="74" spans="2:30" ht="15">
      <c r="B74" s="15" t="s">
        <v>180</v>
      </c>
      <c r="C74" s="5">
        <v>1</v>
      </c>
      <c r="D74" s="6"/>
      <c r="E74" s="6"/>
      <c r="F74" s="7"/>
      <c r="G74" s="5"/>
      <c r="H74" s="6"/>
      <c r="I74" s="6"/>
      <c r="J74" s="7"/>
      <c r="K74" s="5"/>
      <c r="L74" s="6"/>
      <c r="M74" s="6"/>
      <c r="N74" s="7"/>
      <c r="O74" s="5">
        <v>1</v>
      </c>
      <c r="P74" s="6"/>
      <c r="Q74" s="6"/>
      <c r="R74" s="7"/>
      <c r="S74" s="5"/>
      <c r="T74" s="6"/>
      <c r="U74" s="6"/>
      <c r="V74" s="7"/>
      <c r="W74" s="5"/>
      <c r="X74" s="6"/>
      <c r="Y74" s="6"/>
      <c r="Z74" s="7"/>
      <c r="AA74" s="5"/>
      <c r="AB74" s="6"/>
      <c r="AC74" s="6"/>
      <c r="AD74" s="7"/>
    </row>
    <row r="75" spans="2:30" ht="15">
      <c r="B75" s="15" t="s">
        <v>176</v>
      </c>
      <c r="C75" s="5">
        <v>1</v>
      </c>
      <c r="D75" s="6"/>
      <c r="E75" s="6">
        <v>2</v>
      </c>
      <c r="F75" s="7"/>
      <c r="G75" s="5">
        <v>1</v>
      </c>
      <c r="H75" s="6"/>
      <c r="I75" s="6">
        <v>3</v>
      </c>
      <c r="J75" s="7"/>
      <c r="K75" s="5">
        <v>1</v>
      </c>
      <c r="L75" s="6"/>
      <c r="M75" s="6"/>
      <c r="N75" s="7">
        <v>3</v>
      </c>
      <c r="O75" s="5">
        <v>1</v>
      </c>
      <c r="P75" s="6">
        <v>1</v>
      </c>
      <c r="Q75" s="6">
        <v>2</v>
      </c>
      <c r="R75" s="7"/>
      <c r="S75" s="5"/>
      <c r="T75" s="6"/>
      <c r="U75" s="6"/>
      <c r="V75" s="7"/>
      <c r="W75" s="5">
        <v>1</v>
      </c>
      <c r="X75" s="6"/>
      <c r="Y75" s="6">
        <v>1</v>
      </c>
      <c r="Z75" s="7"/>
      <c r="AA75" s="5"/>
      <c r="AB75" s="6"/>
      <c r="AC75" s="6"/>
      <c r="AD75" s="7"/>
    </row>
    <row r="76" spans="2:30" ht="15">
      <c r="B76" s="15" t="s">
        <v>182</v>
      </c>
      <c r="C76" s="5">
        <v>1</v>
      </c>
      <c r="D76" s="6">
        <v>3</v>
      </c>
      <c r="E76" s="6"/>
      <c r="F76" s="7"/>
      <c r="G76" s="5"/>
      <c r="H76" s="6"/>
      <c r="I76" s="6"/>
      <c r="J76" s="7"/>
      <c r="K76" s="5">
        <v>1</v>
      </c>
      <c r="L76" s="6">
        <v>1</v>
      </c>
      <c r="M76" s="6">
        <v>1</v>
      </c>
      <c r="N76" s="7"/>
      <c r="O76" s="5">
        <v>1</v>
      </c>
      <c r="P76" s="6">
        <v>3</v>
      </c>
      <c r="Q76" s="6"/>
      <c r="R76" s="7"/>
      <c r="S76" s="5">
        <v>1</v>
      </c>
      <c r="T76" s="6">
        <v>1</v>
      </c>
      <c r="U76" s="6">
        <v>1</v>
      </c>
      <c r="V76" s="7"/>
      <c r="W76" s="5"/>
      <c r="X76" s="6"/>
      <c r="Y76" s="6"/>
      <c r="Z76" s="7"/>
      <c r="AA76" s="5"/>
      <c r="AB76" s="6"/>
      <c r="AC76" s="6"/>
      <c r="AD76" s="7"/>
    </row>
    <row r="77" spans="2:30" ht="15">
      <c r="B77" s="15" t="s">
        <v>177</v>
      </c>
      <c r="C77" s="5"/>
      <c r="D77" s="6"/>
      <c r="E77" s="6"/>
      <c r="F77" s="7"/>
      <c r="G77" s="5"/>
      <c r="H77" s="6"/>
      <c r="I77" s="6"/>
      <c r="J77" s="7"/>
      <c r="K77" s="5">
        <v>1</v>
      </c>
      <c r="L77" s="6"/>
      <c r="M77" s="6"/>
      <c r="N77" s="7"/>
      <c r="O77" s="5">
        <v>1</v>
      </c>
      <c r="P77" s="6">
        <v>2</v>
      </c>
      <c r="Q77" s="6">
        <v>2</v>
      </c>
      <c r="R77" s="7"/>
      <c r="S77" s="5">
        <v>1</v>
      </c>
      <c r="T77" s="6">
        <v>2</v>
      </c>
      <c r="U77" s="6">
        <v>1</v>
      </c>
      <c r="V77" s="7">
        <v>3</v>
      </c>
      <c r="W77" s="5"/>
      <c r="X77" s="6"/>
      <c r="Y77" s="6"/>
      <c r="Z77" s="7"/>
      <c r="AA77" s="5"/>
      <c r="AB77" s="6"/>
      <c r="AC77" s="6"/>
      <c r="AD77" s="7"/>
    </row>
    <row r="78" spans="2:30" ht="15">
      <c r="B78" s="15" t="s">
        <v>212</v>
      </c>
      <c r="C78" s="5">
        <v>1</v>
      </c>
      <c r="D78" s="6"/>
      <c r="E78" s="6"/>
      <c r="F78" s="7"/>
      <c r="G78" s="5">
        <v>1</v>
      </c>
      <c r="H78" s="6"/>
      <c r="I78" s="6"/>
      <c r="J78" s="7"/>
      <c r="K78" s="5"/>
      <c r="L78" s="6"/>
      <c r="M78" s="6"/>
      <c r="N78" s="7"/>
      <c r="O78" s="5"/>
      <c r="P78" s="6"/>
      <c r="Q78" s="6"/>
      <c r="R78" s="7"/>
      <c r="S78" s="5"/>
      <c r="T78" s="6"/>
      <c r="U78" s="6"/>
      <c r="V78" s="7"/>
      <c r="W78" s="5">
        <v>1</v>
      </c>
      <c r="X78" s="6"/>
      <c r="Y78" s="6"/>
      <c r="Z78" s="7"/>
      <c r="AA78" s="5"/>
      <c r="AB78" s="6"/>
      <c r="AC78" s="6"/>
      <c r="AD78" s="7"/>
    </row>
    <row r="79" spans="2:30" ht="15">
      <c r="B79" s="15" t="s">
        <v>183</v>
      </c>
      <c r="C79" s="5">
        <v>1</v>
      </c>
      <c r="D79" s="6"/>
      <c r="E79" s="6"/>
      <c r="F79" s="7"/>
      <c r="G79" s="5">
        <v>1</v>
      </c>
      <c r="H79" s="6"/>
      <c r="I79" s="6"/>
      <c r="J79" s="7"/>
      <c r="K79" s="5">
        <v>1</v>
      </c>
      <c r="L79" s="6"/>
      <c r="M79" s="6"/>
      <c r="N79" s="7"/>
      <c r="O79" s="5">
        <v>1</v>
      </c>
      <c r="P79" s="6"/>
      <c r="Q79" s="6"/>
      <c r="R79" s="7"/>
      <c r="S79" s="5">
        <v>1</v>
      </c>
      <c r="T79" s="6"/>
      <c r="U79" s="6"/>
      <c r="V79" s="7"/>
      <c r="W79" s="5">
        <v>1</v>
      </c>
      <c r="X79" s="6"/>
      <c r="Y79" s="6"/>
      <c r="Z79" s="7"/>
      <c r="AA79" s="5"/>
      <c r="AB79" s="6"/>
      <c r="AC79" s="6"/>
      <c r="AD79" s="7"/>
    </row>
    <row r="80" spans="2:30" ht="15">
      <c r="B80" s="15" t="s">
        <v>67</v>
      </c>
      <c r="C80" s="5"/>
      <c r="D80" s="6"/>
      <c r="E80" s="6"/>
      <c r="F80" s="7"/>
      <c r="G80" s="5"/>
      <c r="H80" s="6"/>
      <c r="I80" s="6"/>
      <c r="J80" s="7"/>
      <c r="K80" s="5"/>
      <c r="L80" s="6"/>
      <c r="M80" s="6"/>
      <c r="N80" s="7"/>
      <c r="O80" s="5"/>
      <c r="P80" s="6"/>
      <c r="Q80" s="6"/>
      <c r="R80" s="7"/>
      <c r="S80" s="5"/>
      <c r="T80" s="6"/>
      <c r="U80" s="6"/>
      <c r="V80" s="7"/>
      <c r="W80" s="5"/>
      <c r="X80" s="6"/>
      <c r="Y80" s="6"/>
      <c r="Z80" s="7"/>
      <c r="AA80" s="5"/>
      <c r="AB80" s="6"/>
      <c r="AC80" s="6"/>
      <c r="AD80" s="7"/>
    </row>
    <row r="81" spans="2:30" ht="15">
      <c r="B81" s="15" t="s">
        <v>184</v>
      </c>
      <c r="C81" s="5"/>
      <c r="D81" s="6"/>
      <c r="E81" s="6"/>
      <c r="F81" s="7"/>
      <c r="G81" s="5"/>
      <c r="H81" s="6"/>
      <c r="I81" s="6"/>
      <c r="J81" s="7"/>
      <c r="K81" s="5">
        <v>1</v>
      </c>
      <c r="L81" s="6"/>
      <c r="M81" s="6"/>
      <c r="N81" s="7"/>
      <c r="O81" s="5"/>
      <c r="P81" s="6"/>
      <c r="Q81" s="6"/>
      <c r="R81" s="7"/>
      <c r="S81" s="5"/>
      <c r="T81" s="6"/>
      <c r="U81" s="6"/>
      <c r="V81" s="7"/>
      <c r="W81" s="5">
        <v>1</v>
      </c>
      <c r="X81" s="6"/>
      <c r="Y81" s="6"/>
      <c r="Z81" s="7"/>
      <c r="AA81" s="5"/>
      <c r="AB81" s="6"/>
      <c r="AC81" s="6"/>
      <c r="AD81" s="7"/>
    </row>
    <row r="82" spans="2:30" ht="15">
      <c r="B82" s="15" t="s">
        <v>187</v>
      </c>
      <c r="C82" s="5"/>
      <c r="D82" s="6"/>
      <c r="E82" s="6"/>
      <c r="F82" s="7"/>
      <c r="G82" s="5"/>
      <c r="H82" s="6"/>
      <c r="I82" s="6"/>
      <c r="J82" s="7"/>
      <c r="K82" s="5"/>
      <c r="L82" s="6"/>
      <c r="M82" s="6"/>
      <c r="N82" s="7"/>
      <c r="O82" s="5"/>
      <c r="P82" s="6"/>
      <c r="Q82" s="6"/>
      <c r="R82" s="7"/>
      <c r="S82" s="5"/>
      <c r="T82" s="6"/>
      <c r="U82" s="6"/>
      <c r="V82" s="7"/>
      <c r="W82" s="5"/>
      <c r="X82" s="6"/>
      <c r="Y82" s="6"/>
      <c r="Z82" s="7"/>
      <c r="AA82" s="5"/>
      <c r="AB82" s="6"/>
      <c r="AC82" s="6"/>
      <c r="AD82" s="7"/>
    </row>
    <row r="83" spans="2:30" ht="15">
      <c r="B83" s="15" t="s">
        <v>222</v>
      </c>
      <c r="C83" s="5"/>
      <c r="D83" s="6"/>
      <c r="E83" s="6"/>
      <c r="F83" s="7"/>
      <c r="G83" s="5">
        <v>1</v>
      </c>
      <c r="H83" s="6">
        <v>1</v>
      </c>
      <c r="I83" s="6"/>
      <c r="J83" s="7">
        <v>3</v>
      </c>
      <c r="K83" s="5">
        <v>1</v>
      </c>
      <c r="L83" s="6"/>
      <c r="M83" s="6"/>
      <c r="N83" s="7">
        <v>3</v>
      </c>
      <c r="O83" s="5">
        <v>1</v>
      </c>
      <c r="P83" s="6">
        <v>2</v>
      </c>
      <c r="Q83" s="6">
        <v>1</v>
      </c>
      <c r="R83" s="7"/>
      <c r="S83" s="5"/>
      <c r="T83" s="6"/>
      <c r="U83" s="6"/>
      <c r="V83" s="7"/>
      <c r="W83" s="5"/>
      <c r="X83" s="6"/>
      <c r="Y83" s="6"/>
      <c r="Z83" s="7"/>
      <c r="AA83" s="5"/>
      <c r="AB83" s="6"/>
      <c r="AC83" s="6"/>
      <c r="AD83" s="7"/>
    </row>
    <row r="84" spans="2:30" ht="15">
      <c r="B84" s="15" t="s">
        <v>188</v>
      </c>
      <c r="C84" s="5">
        <v>1</v>
      </c>
      <c r="D84" s="6"/>
      <c r="E84" s="6"/>
      <c r="F84" s="7">
        <v>6</v>
      </c>
      <c r="G84" s="5">
        <v>1</v>
      </c>
      <c r="H84" s="6"/>
      <c r="I84" s="6"/>
      <c r="J84" s="7"/>
      <c r="K84" s="5"/>
      <c r="L84" s="6"/>
      <c r="M84" s="6"/>
      <c r="N84" s="7"/>
      <c r="O84" s="5"/>
      <c r="P84" s="6"/>
      <c r="Q84" s="6"/>
      <c r="R84" s="7"/>
      <c r="S84" s="5"/>
      <c r="T84" s="6"/>
      <c r="U84" s="6"/>
      <c r="V84" s="7"/>
      <c r="W84" s="5"/>
      <c r="X84" s="6"/>
      <c r="Y84" s="6"/>
      <c r="Z84" s="7"/>
      <c r="AA84" s="5"/>
      <c r="AB84" s="6"/>
      <c r="AC84" s="6"/>
      <c r="AD84" s="7"/>
    </row>
    <row r="85" spans="2:30" ht="15">
      <c r="B85" s="15" t="s">
        <v>186</v>
      </c>
      <c r="C85" s="5"/>
      <c r="D85" s="6"/>
      <c r="E85" s="6"/>
      <c r="F85" s="7"/>
      <c r="G85" s="5"/>
      <c r="H85" s="6"/>
      <c r="I85" s="6"/>
      <c r="J85" s="7"/>
      <c r="K85" s="5"/>
      <c r="L85" s="6"/>
      <c r="M85" s="6"/>
      <c r="N85" s="7"/>
      <c r="O85" s="5"/>
      <c r="P85" s="6"/>
      <c r="Q85" s="6"/>
      <c r="R85" s="7"/>
      <c r="S85" s="5"/>
      <c r="T85" s="6"/>
      <c r="U85" s="6"/>
      <c r="V85" s="7"/>
      <c r="W85" s="5">
        <v>1</v>
      </c>
      <c r="X85" s="6"/>
      <c r="Y85" s="6">
        <v>1</v>
      </c>
      <c r="Z85" s="7"/>
      <c r="AA85" s="5"/>
      <c r="AB85" s="6"/>
      <c r="AC85" s="6"/>
      <c r="AD85" s="7"/>
    </row>
    <row r="86" spans="2:30" ht="15">
      <c r="B86" s="15" t="s">
        <v>189</v>
      </c>
      <c r="C86" s="5"/>
      <c r="D86" s="6"/>
      <c r="E86" s="6"/>
      <c r="F86" s="7"/>
      <c r="G86" s="5"/>
      <c r="H86" s="6"/>
      <c r="I86" s="6"/>
      <c r="J86" s="7"/>
      <c r="K86" s="5"/>
      <c r="L86" s="6"/>
      <c r="M86" s="6"/>
      <c r="N86" s="7"/>
      <c r="O86" s="5"/>
      <c r="P86" s="6"/>
      <c r="Q86" s="6"/>
      <c r="R86" s="7"/>
      <c r="S86" s="5">
        <v>1</v>
      </c>
      <c r="T86" s="6"/>
      <c r="U86" s="6"/>
      <c r="V86" s="7"/>
      <c r="W86" s="5"/>
      <c r="X86" s="6"/>
      <c r="Y86" s="6"/>
      <c r="Z86" s="7"/>
      <c r="AA86" s="5"/>
      <c r="AB86" s="6"/>
      <c r="AC86" s="6"/>
      <c r="AD86" s="7"/>
    </row>
    <row r="87" spans="2:30" ht="15">
      <c r="B87" s="15" t="s">
        <v>181</v>
      </c>
      <c r="C87" s="5"/>
      <c r="D87" s="6"/>
      <c r="E87" s="6"/>
      <c r="F87" s="7"/>
      <c r="G87" s="5"/>
      <c r="H87" s="6"/>
      <c r="I87" s="6"/>
      <c r="J87" s="7"/>
      <c r="K87" s="5"/>
      <c r="L87" s="6"/>
      <c r="M87" s="6"/>
      <c r="N87" s="7"/>
      <c r="O87" s="5"/>
      <c r="P87" s="6"/>
      <c r="Q87" s="6"/>
      <c r="R87" s="7"/>
      <c r="S87" s="5"/>
      <c r="T87" s="6"/>
      <c r="U87" s="6"/>
      <c r="V87" s="7"/>
      <c r="W87" s="5"/>
      <c r="X87" s="6"/>
      <c r="Y87" s="6"/>
      <c r="Z87" s="7"/>
      <c r="AA87" s="5"/>
      <c r="AB87" s="6"/>
      <c r="AC87" s="6"/>
      <c r="AD87" s="7"/>
    </row>
    <row r="88" spans="2:30" ht="15">
      <c r="B88" s="15" t="s">
        <v>185</v>
      </c>
      <c r="C88" s="5"/>
      <c r="D88" s="6"/>
      <c r="E88" s="6"/>
      <c r="F88" s="7"/>
      <c r="G88" s="5"/>
      <c r="H88" s="6"/>
      <c r="I88" s="6"/>
      <c r="J88" s="7"/>
      <c r="K88" s="5"/>
      <c r="L88" s="6"/>
      <c r="M88" s="6"/>
      <c r="N88" s="7"/>
      <c r="O88" s="5"/>
      <c r="P88" s="6"/>
      <c r="Q88" s="6"/>
      <c r="R88" s="7"/>
      <c r="S88" s="5"/>
      <c r="T88" s="6"/>
      <c r="U88" s="6"/>
      <c r="V88" s="7"/>
      <c r="W88" s="5"/>
      <c r="X88" s="6"/>
      <c r="Y88" s="6"/>
      <c r="Z88" s="7"/>
      <c r="AA88" s="5"/>
      <c r="AB88" s="6"/>
      <c r="AC88" s="6"/>
      <c r="AD88" s="7"/>
    </row>
    <row r="89" spans="2:30" ht="15">
      <c r="B89" s="15" t="s">
        <v>179</v>
      </c>
      <c r="C89" s="5"/>
      <c r="D89" s="6"/>
      <c r="E89" s="6"/>
      <c r="F89" s="7"/>
      <c r="G89" s="5"/>
      <c r="H89" s="6"/>
      <c r="I89" s="6"/>
      <c r="J89" s="7"/>
      <c r="K89" s="5"/>
      <c r="L89" s="6"/>
      <c r="M89" s="6"/>
      <c r="N89" s="7"/>
      <c r="O89" s="5"/>
      <c r="P89" s="6"/>
      <c r="Q89" s="6"/>
      <c r="R89" s="7"/>
      <c r="S89" s="5"/>
      <c r="T89" s="6"/>
      <c r="U89" s="6"/>
      <c r="V89" s="7"/>
      <c r="W89" s="5"/>
      <c r="X89" s="6"/>
      <c r="Y89" s="6"/>
      <c r="Z89" s="7"/>
      <c r="AA89" s="5"/>
      <c r="AB89" s="6"/>
      <c r="AC89" s="6"/>
      <c r="AD89" s="7"/>
    </row>
    <row r="90" spans="2:30" ht="15">
      <c r="B90" s="15"/>
      <c r="C90" s="5"/>
      <c r="D90" s="6"/>
      <c r="E90" s="6"/>
      <c r="F90" s="7"/>
      <c r="G90" s="5"/>
      <c r="H90" s="6"/>
      <c r="I90" s="6"/>
      <c r="J90" s="7"/>
      <c r="K90" s="5"/>
      <c r="L90" s="6"/>
      <c r="M90" s="6"/>
      <c r="N90" s="7"/>
      <c r="O90" s="5"/>
      <c r="P90" s="6"/>
      <c r="Q90" s="6"/>
      <c r="R90" s="7"/>
      <c r="S90" s="5"/>
      <c r="T90" s="6"/>
      <c r="U90" s="6"/>
      <c r="V90" s="7"/>
      <c r="W90" s="5"/>
      <c r="X90" s="6"/>
      <c r="Y90" s="6"/>
      <c r="Z90" s="7"/>
      <c r="AA90" s="5"/>
      <c r="AB90" s="6"/>
      <c r="AC90" s="6"/>
      <c r="AD90" s="7"/>
    </row>
    <row r="91" spans="2:30" ht="15">
      <c r="B91" s="15"/>
      <c r="C91" s="5"/>
      <c r="D91" s="6"/>
      <c r="E91" s="6"/>
      <c r="F91" s="7"/>
      <c r="G91" s="5"/>
      <c r="H91" s="6"/>
      <c r="I91" s="6"/>
      <c r="J91" s="7"/>
      <c r="K91" s="5"/>
      <c r="L91" s="6"/>
      <c r="M91" s="6"/>
      <c r="N91" s="7"/>
      <c r="O91" s="5"/>
      <c r="P91" s="6"/>
      <c r="Q91" s="6"/>
      <c r="R91" s="7"/>
      <c r="S91" s="5"/>
      <c r="T91" s="6"/>
      <c r="U91" s="6"/>
      <c r="V91" s="7"/>
      <c r="W91" s="5"/>
      <c r="X91" s="6"/>
      <c r="Y91" s="6"/>
      <c r="Z91" s="7"/>
      <c r="AA91" s="5"/>
      <c r="AB91" s="6"/>
      <c r="AC91" s="6"/>
      <c r="AD91" s="7"/>
    </row>
    <row r="92" spans="2:30" ht="15.75" thickBot="1">
      <c r="B92" s="16"/>
      <c r="C92" s="11"/>
      <c r="D92" s="12"/>
      <c r="E92" s="12"/>
      <c r="F92" s="13"/>
      <c r="G92" s="11"/>
      <c r="H92" s="12"/>
      <c r="I92" s="12"/>
      <c r="J92" s="13"/>
      <c r="K92" s="11"/>
      <c r="L92" s="12"/>
      <c r="M92" s="12"/>
      <c r="N92" s="13"/>
      <c r="O92" s="11"/>
      <c r="P92" s="12"/>
      <c r="Q92" s="12"/>
      <c r="R92" s="13"/>
      <c r="S92" s="11"/>
      <c r="T92" s="12"/>
      <c r="U92" s="12"/>
      <c r="V92" s="13"/>
      <c r="W92" s="11"/>
      <c r="X92" s="12"/>
      <c r="Y92" s="12"/>
      <c r="Z92" s="13"/>
      <c r="AA92" s="11"/>
      <c r="AB92" s="12"/>
      <c r="AC92" s="12"/>
      <c r="AD92" s="13"/>
    </row>
  </sheetData>
  <sheetProtection/>
  <mergeCells count="25">
    <mergeCell ref="B65:B66"/>
    <mergeCell ref="C65:F65"/>
    <mergeCell ref="G65:J65"/>
    <mergeCell ref="W34:Z34"/>
    <mergeCell ref="B34:B35"/>
    <mergeCell ref="C34:F34"/>
    <mergeCell ref="G34:J34"/>
    <mergeCell ref="K34:N34"/>
    <mergeCell ref="AA34:AD34"/>
    <mergeCell ref="O34:R34"/>
    <mergeCell ref="S34:V34"/>
    <mergeCell ref="K65:N65"/>
    <mergeCell ref="W65:Z65"/>
    <mergeCell ref="AA65:AD65"/>
    <mergeCell ref="O65:R65"/>
    <mergeCell ref="S65:V65"/>
    <mergeCell ref="AF3:AJ3"/>
    <mergeCell ref="B3:B4"/>
    <mergeCell ref="C3:F3"/>
    <mergeCell ref="G3:J3"/>
    <mergeCell ref="K3:N3"/>
    <mergeCell ref="O3:R3"/>
    <mergeCell ref="S3:V3"/>
    <mergeCell ref="W3:Z3"/>
    <mergeCell ref="AA3:AD3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AI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3:AJ92"/>
  <sheetViews>
    <sheetView zoomScalePageLayoutView="0" workbookViewId="0" topLeftCell="A61">
      <selection activeCell="Y83" sqref="Y83"/>
    </sheetView>
  </sheetViews>
  <sheetFormatPr defaultColWidth="9.140625" defaultRowHeight="15"/>
  <cols>
    <col min="2" max="2" width="21.140625" style="0" customWidth="1"/>
    <col min="3" max="30" width="3.7109375" style="0" customWidth="1"/>
    <col min="32" max="32" width="4.140625" style="0" bestFit="1" customWidth="1"/>
    <col min="33" max="34" width="4.140625" style="0" customWidth="1"/>
    <col min="35" max="35" width="5.28125" style="0" customWidth="1"/>
    <col min="36" max="36" width="5.7109375" style="0" customWidth="1"/>
  </cols>
  <sheetData>
    <row r="2" ht="15.75" thickBot="1"/>
    <row r="3" spans="2:36" ht="15">
      <c r="B3" s="181" t="s">
        <v>65</v>
      </c>
      <c r="C3" s="174" t="s">
        <v>8</v>
      </c>
      <c r="D3" s="175"/>
      <c r="E3" s="175"/>
      <c r="F3" s="176"/>
      <c r="G3" s="174" t="s">
        <v>13</v>
      </c>
      <c r="H3" s="175"/>
      <c r="I3" s="175"/>
      <c r="J3" s="176"/>
      <c r="K3" s="174" t="s">
        <v>10</v>
      </c>
      <c r="L3" s="175"/>
      <c r="M3" s="175"/>
      <c r="N3" s="176"/>
      <c r="O3" s="174" t="s">
        <v>6</v>
      </c>
      <c r="P3" s="175"/>
      <c r="Q3" s="175"/>
      <c r="R3" s="176"/>
      <c r="S3" s="174" t="s">
        <v>4</v>
      </c>
      <c r="T3" s="175"/>
      <c r="U3" s="175"/>
      <c r="V3" s="176"/>
      <c r="W3" s="174" t="s">
        <v>11</v>
      </c>
      <c r="X3" s="175"/>
      <c r="Y3" s="175"/>
      <c r="Z3" s="176"/>
      <c r="AA3" s="174" t="s">
        <v>9</v>
      </c>
      <c r="AB3" s="175"/>
      <c r="AC3" s="175"/>
      <c r="AD3" s="176"/>
      <c r="AF3" s="177" t="s">
        <v>61</v>
      </c>
      <c r="AG3" s="178"/>
      <c r="AH3" s="178"/>
      <c r="AI3" s="179"/>
      <c r="AJ3" s="180"/>
    </row>
    <row r="4" spans="2:36" ht="15.75" thickBot="1">
      <c r="B4" s="182"/>
      <c r="C4" s="11" t="s">
        <v>22</v>
      </c>
      <c r="D4" s="12" t="s">
        <v>58</v>
      </c>
      <c r="E4" s="12" t="s">
        <v>59</v>
      </c>
      <c r="F4" s="13" t="s">
        <v>60</v>
      </c>
      <c r="G4" s="11" t="s">
        <v>22</v>
      </c>
      <c r="H4" s="12" t="s">
        <v>58</v>
      </c>
      <c r="I4" s="12" t="s">
        <v>59</v>
      </c>
      <c r="J4" s="13" t="s">
        <v>60</v>
      </c>
      <c r="K4" s="11" t="s">
        <v>22</v>
      </c>
      <c r="L4" s="12" t="s">
        <v>58</v>
      </c>
      <c r="M4" s="12" t="s">
        <v>59</v>
      </c>
      <c r="N4" s="13" t="s">
        <v>60</v>
      </c>
      <c r="O4" s="11" t="s">
        <v>22</v>
      </c>
      <c r="P4" s="12" t="s">
        <v>58</v>
      </c>
      <c r="Q4" s="12" t="s">
        <v>59</v>
      </c>
      <c r="R4" s="13" t="s">
        <v>60</v>
      </c>
      <c r="S4" s="11" t="s">
        <v>22</v>
      </c>
      <c r="T4" s="12" t="s">
        <v>58</v>
      </c>
      <c r="U4" s="12" t="s">
        <v>59</v>
      </c>
      <c r="V4" s="13" t="s">
        <v>60</v>
      </c>
      <c r="W4" s="11" t="s">
        <v>22</v>
      </c>
      <c r="X4" s="12" t="s">
        <v>58</v>
      </c>
      <c r="Y4" s="12" t="s">
        <v>59</v>
      </c>
      <c r="Z4" s="13" t="s">
        <v>60</v>
      </c>
      <c r="AA4" s="11" t="s">
        <v>22</v>
      </c>
      <c r="AB4" s="12" t="s">
        <v>58</v>
      </c>
      <c r="AC4" s="12" t="s">
        <v>59</v>
      </c>
      <c r="AD4" s="13" t="s">
        <v>60</v>
      </c>
      <c r="AF4" s="27" t="s">
        <v>64</v>
      </c>
      <c r="AG4" s="28" t="s">
        <v>58</v>
      </c>
      <c r="AH4" s="29" t="s">
        <v>59</v>
      </c>
      <c r="AI4" s="30" t="s">
        <v>62</v>
      </c>
      <c r="AJ4" s="31" t="s">
        <v>63</v>
      </c>
    </row>
    <row r="5" spans="1:36" ht="15">
      <c r="A5" t="s">
        <v>190</v>
      </c>
      <c r="B5" s="14" t="s">
        <v>135</v>
      </c>
      <c r="C5" s="8"/>
      <c r="D5" s="9"/>
      <c r="E5" s="9"/>
      <c r="F5" s="10"/>
      <c r="G5" s="8"/>
      <c r="H5" s="9"/>
      <c r="I5" s="9"/>
      <c r="J5" s="10"/>
      <c r="K5" s="8"/>
      <c r="L5" s="9"/>
      <c r="M5" s="9"/>
      <c r="N5" s="10"/>
      <c r="O5" s="8"/>
      <c r="P5" s="9"/>
      <c r="Q5" s="9"/>
      <c r="R5" s="10"/>
      <c r="S5" s="8"/>
      <c r="T5" s="9"/>
      <c r="U5" s="9"/>
      <c r="V5" s="10"/>
      <c r="W5" s="8"/>
      <c r="X5" s="9"/>
      <c r="Y5" s="9"/>
      <c r="Z5" s="10"/>
      <c r="AA5" s="8"/>
      <c r="AB5" s="9"/>
      <c r="AC5" s="9"/>
      <c r="AD5" s="10"/>
      <c r="AF5" s="18">
        <f aca="true" t="shared" si="0" ref="AF5:AF30">SUM(C5,G5,K5,O5,S5,W5,AA5,C36,G36,K36,O36,S36,W36,AA36,C67,G67,K67,O67,S67,W67,AA67)</f>
        <v>3</v>
      </c>
      <c r="AG5" s="18">
        <f aca="true" t="shared" si="1" ref="AG5:AG30">SUM(D5,H5,L5,P5,T5,X5,AB5,D36,H36,L36,P36,T36,X36,AB36,D67,H67,L67,P67,T67,X67,AB67)</f>
        <v>0</v>
      </c>
      <c r="AH5" s="19">
        <f aca="true" t="shared" si="2" ref="AH5:AH30">SUM(E5,I5,M5,Q5,U5,Y5,AC5,E36,I36,M36,Q36,U36,Y36,AC36,E67,I67,M67,Q67,U67,Y67,AC67)</f>
        <v>0</v>
      </c>
      <c r="AI5" s="17">
        <f>SUM(AG5:AH5)</f>
        <v>0</v>
      </c>
      <c r="AJ5" s="20">
        <f>SUM(F5,J5,N5,R5,V5,Z5,AD5,F36,J36,N36,R36,V36,Z36,AD36,F67,J67,N67,R67,V67,Z67,AD67)</f>
        <v>0</v>
      </c>
    </row>
    <row r="6" spans="2:36" ht="15">
      <c r="B6" s="15" t="s">
        <v>136</v>
      </c>
      <c r="C6" s="5"/>
      <c r="D6" s="6"/>
      <c r="E6" s="6"/>
      <c r="F6" s="7"/>
      <c r="G6" s="5">
        <v>1</v>
      </c>
      <c r="H6" s="6"/>
      <c r="I6" s="6"/>
      <c r="J6" s="7">
        <v>3</v>
      </c>
      <c r="K6" s="5">
        <v>1</v>
      </c>
      <c r="L6" s="6"/>
      <c r="M6" s="6"/>
      <c r="N6" s="7"/>
      <c r="O6" s="5">
        <v>1</v>
      </c>
      <c r="P6" s="6"/>
      <c r="Q6" s="6"/>
      <c r="R6" s="7"/>
      <c r="S6" s="5">
        <v>1</v>
      </c>
      <c r="T6" s="6"/>
      <c r="U6" s="6"/>
      <c r="V6" s="7"/>
      <c r="W6" s="5">
        <v>1</v>
      </c>
      <c r="X6" s="6"/>
      <c r="Y6" s="6"/>
      <c r="Z6" s="7"/>
      <c r="AA6" s="5">
        <v>1</v>
      </c>
      <c r="AB6" s="6"/>
      <c r="AC6" s="6"/>
      <c r="AD6" s="7"/>
      <c r="AF6" s="8">
        <f t="shared" si="0"/>
        <v>16</v>
      </c>
      <c r="AG6" s="8">
        <f t="shared" si="1"/>
        <v>0</v>
      </c>
      <c r="AH6" s="10">
        <f t="shared" si="2"/>
        <v>2</v>
      </c>
      <c r="AI6" s="24">
        <f aca="true" t="shared" si="3" ref="AI6:AI30">SUM(AG6:AH6)</f>
        <v>2</v>
      </c>
      <c r="AJ6" s="21">
        <f aca="true" t="shared" si="4" ref="AJ6:AJ30">SUM(F6,J6,N6,R6,V6,Z6,AD6,F37,J37,N37,R37,V37,Z37,AD37,F68,J68,N68,R68,V68,Z68,AD68)</f>
        <v>9</v>
      </c>
    </row>
    <row r="7" spans="2:36" ht="15">
      <c r="B7" s="15" t="s">
        <v>137</v>
      </c>
      <c r="C7" s="5"/>
      <c r="D7" s="6"/>
      <c r="E7" s="6"/>
      <c r="F7" s="7"/>
      <c r="G7" s="5">
        <v>1</v>
      </c>
      <c r="H7" s="6">
        <v>1</v>
      </c>
      <c r="I7" s="6"/>
      <c r="J7" s="7">
        <v>3</v>
      </c>
      <c r="K7" s="5">
        <v>1</v>
      </c>
      <c r="L7" s="6"/>
      <c r="M7" s="6">
        <v>1</v>
      </c>
      <c r="N7" s="7"/>
      <c r="O7" s="5">
        <v>1</v>
      </c>
      <c r="P7" s="6"/>
      <c r="Q7" s="6">
        <v>1</v>
      </c>
      <c r="R7" s="7"/>
      <c r="S7" s="5">
        <v>1</v>
      </c>
      <c r="T7" s="6"/>
      <c r="U7" s="6">
        <v>2</v>
      </c>
      <c r="V7" s="7"/>
      <c r="W7" s="5">
        <v>1</v>
      </c>
      <c r="X7" s="6">
        <v>3</v>
      </c>
      <c r="Y7" s="6"/>
      <c r="Z7" s="7">
        <v>3</v>
      </c>
      <c r="AA7" s="5">
        <v>1</v>
      </c>
      <c r="AB7" s="6">
        <v>2</v>
      </c>
      <c r="AC7" s="6">
        <v>1</v>
      </c>
      <c r="AD7" s="7"/>
      <c r="AF7" s="8">
        <f t="shared" si="0"/>
        <v>13</v>
      </c>
      <c r="AG7" s="8">
        <f t="shared" si="1"/>
        <v>11</v>
      </c>
      <c r="AH7" s="10">
        <f t="shared" si="2"/>
        <v>12</v>
      </c>
      <c r="AI7" s="24">
        <f t="shared" si="3"/>
        <v>23</v>
      </c>
      <c r="AJ7" s="21">
        <f t="shared" si="4"/>
        <v>9</v>
      </c>
    </row>
    <row r="8" spans="2:36" ht="15">
      <c r="B8" s="15" t="s">
        <v>138</v>
      </c>
      <c r="C8" s="5"/>
      <c r="D8" s="6"/>
      <c r="E8" s="6"/>
      <c r="F8" s="7"/>
      <c r="G8" s="5">
        <v>1</v>
      </c>
      <c r="H8" s="6">
        <v>2</v>
      </c>
      <c r="I8" s="6"/>
      <c r="J8" s="7"/>
      <c r="K8" s="5">
        <v>1</v>
      </c>
      <c r="L8" s="6">
        <v>2</v>
      </c>
      <c r="M8" s="6"/>
      <c r="N8" s="7"/>
      <c r="O8" s="5">
        <v>1</v>
      </c>
      <c r="P8" s="6">
        <v>1</v>
      </c>
      <c r="Q8" s="6"/>
      <c r="R8" s="7"/>
      <c r="S8" s="5">
        <v>1</v>
      </c>
      <c r="T8" s="6">
        <v>2</v>
      </c>
      <c r="U8" s="6"/>
      <c r="V8" s="7"/>
      <c r="W8" s="5">
        <v>1</v>
      </c>
      <c r="X8" s="6">
        <v>2</v>
      </c>
      <c r="Y8" s="6"/>
      <c r="Z8" s="7"/>
      <c r="AA8" s="5">
        <v>1</v>
      </c>
      <c r="AB8" s="6">
        <v>2</v>
      </c>
      <c r="AC8" s="6">
        <v>1</v>
      </c>
      <c r="AD8" s="7">
        <v>3</v>
      </c>
      <c r="AF8" s="8">
        <f t="shared" si="0"/>
        <v>13</v>
      </c>
      <c r="AG8" s="8">
        <f t="shared" si="1"/>
        <v>25</v>
      </c>
      <c r="AH8" s="10">
        <f t="shared" si="2"/>
        <v>4</v>
      </c>
      <c r="AI8" s="24">
        <f t="shared" si="3"/>
        <v>29</v>
      </c>
      <c r="AJ8" s="21">
        <f t="shared" si="4"/>
        <v>27</v>
      </c>
    </row>
    <row r="9" spans="2:36" ht="15">
      <c r="B9" s="15" t="s">
        <v>139</v>
      </c>
      <c r="C9" s="5"/>
      <c r="D9" s="6"/>
      <c r="E9" s="6"/>
      <c r="F9" s="7"/>
      <c r="G9" s="5">
        <v>1</v>
      </c>
      <c r="H9" s="6"/>
      <c r="I9" s="6">
        <v>1</v>
      </c>
      <c r="J9" s="7">
        <v>3</v>
      </c>
      <c r="K9" s="5">
        <v>1</v>
      </c>
      <c r="L9" s="6"/>
      <c r="M9" s="6">
        <v>1</v>
      </c>
      <c r="N9" s="7"/>
      <c r="O9" s="5">
        <v>1</v>
      </c>
      <c r="P9" s="6"/>
      <c r="Q9" s="6"/>
      <c r="R9" s="7">
        <v>3</v>
      </c>
      <c r="S9" s="5">
        <v>1</v>
      </c>
      <c r="T9" s="6">
        <v>2</v>
      </c>
      <c r="U9" s="6">
        <v>1</v>
      </c>
      <c r="V9" s="7"/>
      <c r="W9" s="5">
        <v>1</v>
      </c>
      <c r="X9" s="6"/>
      <c r="Y9" s="6">
        <v>2</v>
      </c>
      <c r="Z9" s="7">
        <v>3</v>
      </c>
      <c r="AA9" s="5">
        <v>1</v>
      </c>
      <c r="AB9" s="6">
        <v>1</v>
      </c>
      <c r="AC9" s="6">
        <v>1</v>
      </c>
      <c r="AD9" s="7"/>
      <c r="AF9" s="8">
        <f t="shared" si="0"/>
        <v>14</v>
      </c>
      <c r="AG9" s="8">
        <f t="shared" si="1"/>
        <v>7</v>
      </c>
      <c r="AH9" s="10">
        <f t="shared" si="2"/>
        <v>7</v>
      </c>
      <c r="AI9" s="24">
        <f t="shared" si="3"/>
        <v>14</v>
      </c>
      <c r="AJ9" s="21">
        <f t="shared" si="4"/>
        <v>18</v>
      </c>
    </row>
    <row r="10" spans="2:36" ht="15">
      <c r="B10" s="15" t="s">
        <v>140</v>
      </c>
      <c r="C10" s="5"/>
      <c r="D10" s="6"/>
      <c r="E10" s="6"/>
      <c r="F10" s="7"/>
      <c r="G10" s="5"/>
      <c r="H10" s="6"/>
      <c r="I10" s="6"/>
      <c r="J10" s="7"/>
      <c r="K10" s="5">
        <v>1</v>
      </c>
      <c r="L10" s="6">
        <v>1</v>
      </c>
      <c r="M10" s="6"/>
      <c r="N10" s="7">
        <v>3</v>
      </c>
      <c r="O10" s="5"/>
      <c r="P10" s="6"/>
      <c r="Q10" s="6"/>
      <c r="R10" s="7"/>
      <c r="S10" s="5">
        <v>1</v>
      </c>
      <c r="T10" s="6">
        <v>1</v>
      </c>
      <c r="U10" s="6"/>
      <c r="V10" s="7"/>
      <c r="W10" s="5">
        <v>1</v>
      </c>
      <c r="X10" s="6">
        <v>2</v>
      </c>
      <c r="Y10" s="6">
        <v>1</v>
      </c>
      <c r="Z10" s="7">
        <v>3</v>
      </c>
      <c r="AA10" s="5">
        <v>1</v>
      </c>
      <c r="AB10" s="6"/>
      <c r="AC10" s="6">
        <v>1</v>
      </c>
      <c r="AD10" s="7">
        <v>3</v>
      </c>
      <c r="AF10" s="8">
        <f t="shared" si="0"/>
        <v>13</v>
      </c>
      <c r="AG10" s="8">
        <f t="shared" si="1"/>
        <v>11</v>
      </c>
      <c r="AH10" s="10">
        <f t="shared" si="2"/>
        <v>8</v>
      </c>
      <c r="AI10" s="24">
        <f t="shared" si="3"/>
        <v>19</v>
      </c>
      <c r="AJ10" s="21">
        <f t="shared" si="4"/>
        <v>9</v>
      </c>
    </row>
    <row r="11" spans="2:36" ht="15">
      <c r="B11" s="15" t="s">
        <v>141</v>
      </c>
      <c r="C11" s="5"/>
      <c r="D11" s="6"/>
      <c r="E11" s="6"/>
      <c r="F11" s="7"/>
      <c r="G11" s="5"/>
      <c r="H11" s="6"/>
      <c r="I11" s="6"/>
      <c r="J11" s="7"/>
      <c r="K11" s="5"/>
      <c r="L11" s="6"/>
      <c r="M11" s="6"/>
      <c r="N11" s="7"/>
      <c r="O11" s="5">
        <v>1</v>
      </c>
      <c r="P11" s="6"/>
      <c r="Q11" s="6"/>
      <c r="R11" s="7"/>
      <c r="S11" s="5">
        <v>1</v>
      </c>
      <c r="T11" s="6"/>
      <c r="U11" s="6">
        <v>1</v>
      </c>
      <c r="V11" s="7"/>
      <c r="W11" s="5"/>
      <c r="X11" s="6"/>
      <c r="Y11" s="6"/>
      <c r="Z11" s="7"/>
      <c r="AA11" s="5"/>
      <c r="AB11" s="6"/>
      <c r="AC11" s="6"/>
      <c r="AD11" s="7"/>
      <c r="AF11" s="8">
        <f t="shared" si="0"/>
        <v>3</v>
      </c>
      <c r="AG11" s="8">
        <f t="shared" si="1"/>
        <v>0</v>
      </c>
      <c r="AH11" s="10">
        <f t="shared" si="2"/>
        <v>1</v>
      </c>
      <c r="AI11" s="24">
        <f t="shared" si="3"/>
        <v>1</v>
      </c>
      <c r="AJ11" s="21">
        <f t="shared" si="4"/>
        <v>0</v>
      </c>
    </row>
    <row r="12" spans="2:36" ht="15">
      <c r="B12" s="15" t="s">
        <v>142</v>
      </c>
      <c r="C12" s="5"/>
      <c r="D12" s="6"/>
      <c r="E12" s="6"/>
      <c r="F12" s="7"/>
      <c r="G12" s="5">
        <v>1</v>
      </c>
      <c r="H12" s="6"/>
      <c r="I12" s="6"/>
      <c r="J12" s="7">
        <v>9</v>
      </c>
      <c r="K12" s="5">
        <v>1</v>
      </c>
      <c r="L12" s="6"/>
      <c r="M12" s="6"/>
      <c r="N12" s="7">
        <v>6</v>
      </c>
      <c r="O12" s="5">
        <v>1</v>
      </c>
      <c r="P12" s="6"/>
      <c r="Q12" s="6"/>
      <c r="R12" s="7"/>
      <c r="S12" s="5">
        <v>1</v>
      </c>
      <c r="T12" s="6">
        <v>2</v>
      </c>
      <c r="U12" s="6">
        <v>1</v>
      </c>
      <c r="V12" s="7"/>
      <c r="W12" s="5">
        <v>1</v>
      </c>
      <c r="X12" s="6"/>
      <c r="Y12" s="6"/>
      <c r="Z12" s="7"/>
      <c r="AA12" s="5">
        <v>1</v>
      </c>
      <c r="AB12" s="6"/>
      <c r="AC12" s="6"/>
      <c r="AD12" s="7"/>
      <c r="AF12" s="8">
        <f t="shared" si="0"/>
        <v>16</v>
      </c>
      <c r="AG12" s="8">
        <f t="shared" si="1"/>
        <v>2</v>
      </c>
      <c r="AH12" s="10">
        <f t="shared" si="2"/>
        <v>2</v>
      </c>
      <c r="AI12" s="24">
        <f t="shared" si="3"/>
        <v>4</v>
      </c>
      <c r="AJ12" s="21">
        <f t="shared" si="4"/>
        <v>42</v>
      </c>
    </row>
    <row r="13" spans="2:36" ht="15">
      <c r="B13" s="15" t="s">
        <v>143</v>
      </c>
      <c r="C13" s="5"/>
      <c r="D13" s="6"/>
      <c r="E13" s="6"/>
      <c r="F13" s="7"/>
      <c r="G13" s="5">
        <v>1</v>
      </c>
      <c r="H13" s="6"/>
      <c r="I13" s="6"/>
      <c r="J13" s="7">
        <v>3</v>
      </c>
      <c r="K13" s="5">
        <v>1</v>
      </c>
      <c r="L13" s="6"/>
      <c r="M13" s="6"/>
      <c r="N13" s="7"/>
      <c r="O13" s="5">
        <v>1</v>
      </c>
      <c r="P13" s="6"/>
      <c r="Q13" s="6"/>
      <c r="R13" s="7">
        <v>3</v>
      </c>
      <c r="S13" s="5">
        <v>1</v>
      </c>
      <c r="T13" s="6"/>
      <c r="U13" s="6">
        <v>1</v>
      </c>
      <c r="V13" s="7"/>
      <c r="W13" s="5">
        <v>1</v>
      </c>
      <c r="X13" s="6"/>
      <c r="Y13" s="6"/>
      <c r="Z13" s="7">
        <v>3</v>
      </c>
      <c r="AA13" s="5"/>
      <c r="AB13" s="6"/>
      <c r="AC13" s="6"/>
      <c r="AD13" s="7"/>
      <c r="AF13" s="8">
        <f t="shared" si="0"/>
        <v>10</v>
      </c>
      <c r="AG13" s="8">
        <f t="shared" si="1"/>
        <v>0</v>
      </c>
      <c r="AH13" s="10">
        <f t="shared" si="2"/>
        <v>1</v>
      </c>
      <c r="AI13" s="24">
        <f t="shared" si="3"/>
        <v>1</v>
      </c>
      <c r="AJ13" s="21">
        <f t="shared" si="4"/>
        <v>9</v>
      </c>
    </row>
    <row r="14" spans="2:36" ht="15">
      <c r="B14" s="15" t="s">
        <v>144</v>
      </c>
      <c r="C14" s="5"/>
      <c r="D14" s="6"/>
      <c r="E14" s="6"/>
      <c r="F14" s="7"/>
      <c r="G14" s="5"/>
      <c r="H14" s="6"/>
      <c r="I14" s="6"/>
      <c r="J14" s="7"/>
      <c r="K14" s="5"/>
      <c r="L14" s="6"/>
      <c r="M14" s="6"/>
      <c r="N14" s="7"/>
      <c r="O14" s="5"/>
      <c r="P14" s="6"/>
      <c r="Q14" s="6"/>
      <c r="R14" s="7"/>
      <c r="S14" s="5"/>
      <c r="T14" s="6"/>
      <c r="U14" s="6"/>
      <c r="V14" s="7"/>
      <c r="W14" s="5"/>
      <c r="X14" s="6"/>
      <c r="Y14" s="6"/>
      <c r="Z14" s="7"/>
      <c r="AA14" s="5">
        <v>1</v>
      </c>
      <c r="AB14" s="6"/>
      <c r="AC14" s="6"/>
      <c r="AD14" s="7"/>
      <c r="AF14" s="8">
        <f t="shared" si="0"/>
        <v>7</v>
      </c>
      <c r="AG14" s="8">
        <f t="shared" si="1"/>
        <v>2</v>
      </c>
      <c r="AH14" s="10">
        <f t="shared" si="2"/>
        <v>2</v>
      </c>
      <c r="AI14" s="24">
        <f t="shared" si="3"/>
        <v>4</v>
      </c>
      <c r="AJ14" s="21">
        <f t="shared" si="4"/>
        <v>12</v>
      </c>
    </row>
    <row r="15" spans="2:36" ht="15">
      <c r="B15" s="15" t="s">
        <v>231</v>
      </c>
      <c r="C15" s="5"/>
      <c r="D15" s="6"/>
      <c r="E15" s="6"/>
      <c r="F15" s="7"/>
      <c r="G15" s="5">
        <v>1</v>
      </c>
      <c r="H15" s="6"/>
      <c r="I15" s="6"/>
      <c r="J15" s="7"/>
      <c r="K15" s="5">
        <v>1</v>
      </c>
      <c r="L15" s="6"/>
      <c r="M15" s="6"/>
      <c r="N15" s="7"/>
      <c r="O15" s="5">
        <v>1</v>
      </c>
      <c r="P15" s="6"/>
      <c r="Q15" s="6"/>
      <c r="R15" s="7"/>
      <c r="S15" s="5"/>
      <c r="T15" s="6"/>
      <c r="U15" s="6"/>
      <c r="V15" s="7"/>
      <c r="W15" s="5"/>
      <c r="X15" s="6"/>
      <c r="Y15" s="6"/>
      <c r="Z15" s="7"/>
      <c r="AA15" s="5">
        <v>1</v>
      </c>
      <c r="AB15" s="6"/>
      <c r="AC15" s="6"/>
      <c r="AD15" s="7"/>
      <c r="AF15" s="8">
        <f t="shared" si="0"/>
        <v>14</v>
      </c>
      <c r="AG15" s="8">
        <f t="shared" si="1"/>
        <v>0</v>
      </c>
      <c r="AH15" s="10">
        <f t="shared" si="2"/>
        <v>0</v>
      </c>
      <c r="AI15" s="24">
        <f t="shared" si="3"/>
        <v>0</v>
      </c>
      <c r="AJ15" s="21">
        <f t="shared" si="4"/>
        <v>3</v>
      </c>
    </row>
    <row r="16" spans="2:36" ht="15">
      <c r="B16" s="15" t="s">
        <v>145</v>
      </c>
      <c r="C16" s="5"/>
      <c r="D16" s="6"/>
      <c r="E16" s="6"/>
      <c r="F16" s="7"/>
      <c r="G16" s="5"/>
      <c r="H16" s="6"/>
      <c r="I16" s="6"/>
      <c r="J16" s="7"/>
      <c r="K16" s="5"/>
      <c r="L16" s="6"/>
      <c r="M16" s="6"/>
      <c r="N16" s="7"/>
      <c r="O16" s="5"/>
      <c r="P16" s="6"/>
      <c r="Q16" s="6"/>
      <c r="R16" s="7"/>
      <c r="S16" s="5"/>
      <c r="T16" s="6"/>
      <c r="U16" s="6"/>
      <c r="V16" s="7"/>
      <c r="W16" s="5"/>
      <c r="X16" s="6"/>
      <c r="Y16" s="6"/>
      <c r="Z16" s="7"/>
      <c r="AA16" s="5"/>
      <c r="AB16" s="6"/>
      <c r="AC16" s="6"/>
      <c r="AD16" s="7"/>
      <c r="AF16" s="8">
        <f t="shared" si="0"/>
        <v>0</v>
      </c>
      <c r="AG16" s="8">
        <f t="shared" si="1"/>
        <v>0</v>
      </c>
      <c r="AH16" s="10">
        <f t="shared" si="2"/>
        <v>0</v>
      </c>
      <c r="AI16" s="24">
        <f t="shared" si="3"/>
        <v>0</v>
      </c>
      <c r="AJ16" s="21">
        <f t="shared" si="4"/>
        <v>0</v>
      </c>
    </row>
    <row r="17" spans="2:36" ht="15">
      <c r="B17" s="15" t="s">
        <v>146</v>
      </c>
      <c r="C17" s="5"/>
      <c r="D17" s="6"/>
      <c r="E17" s="6"/>
      <c r="F17" s="7"/>
      <c r="G17" s="5">
        <v>1</v>
      </c>
      <c r="H17" s="6"/>
      <c r="I17" s="6"/>
      <c r="J17" s="7"/>
      <c r="K17" s="5">
        <v>1</v>
      </c>
      <c r="L17" s="6">
        <v>1</v>
      </c>
      <c r="M17" s="6">
        <v>1</v>
      </c>
      <c r="N17" s="7"/>
      <c r="O17" s="5">
        <v>1</v>
      </c>
      <c r="P17" s="6"/>
      <c r="Q17" s="6"/>
      <c r="R17" s="7">
        <v>3</v>
      </c>
      <c r="S17" s="5"/>
      <c r="T17" s="6"/>
      <c r="U17" s="6"/>
      <c r="V17" s="7"/>
      <c r="W17" s="5">
        <v>1</v>
      </c>
      <c r="X17" s="6">
        <v>1</v>
      </c>
      <c r="Y17" s="6">
        <v>1</v>
      </c>
      <c r="Z17" s="7"/>
      <c r="AA17" s="5"/>
      <c r="AB17" s="6"/>
      <c r="AC17" s="6"/>
      <c r="AD17" s="7"/>
      <c r="AF17" s="8">
        <f t="shared" si="0"/>
        <v>14</v>
      </c>
      <c r="AG17" s="8">
        <f t="shared" si="1"/>
        <v>10</v>
      </c>
      <c r="AH17" s="10">
        <f t="shared" si="2"/>
        <v>6</v>
      </c>
      <c r="AI17" s="24">
        <f t="shared" si="3"/>
        <v>16</v>
      </c>
      <c r="AJ17" s="21">
        <f t="shared" si="4"/>
        <v>12</v>
      </c>
    </row>
    <row r="18" spans="2:36" ht="15">
      <c r="B18" s="15" t="s">
        <v>147</v>
      </c>
      <c r="C18" s="5"/>
      <c r="D18" s="6"/>
      <c r="E18" s="6"/>
      <c r="F18" s="7"/>
      <c r="G18" s="5"/>
      <c r="H18" s="6"/>
      <c r="I18" s="6"/>
      <c r="J18" s="7"/>
      <c r="K18" s="5"/>
      <c r="L18" s="6"/>
      <c r="M18" s="6"/>
      <c r="N18" s="7"/>
      <c r="O18" s="5"/>
      <c r="P18" s="6"/>
      <c r="Q18" s="6"/>
      <c r="R18" s="7"/>
      <c r="S18" s="5"/>
      <c r="T18" s="6"/>
      <c r="U18" s="6"/>
      <c r="V18" s="7"/>
      <c r="W18" s="5"/>
      <c r="X18" s="6"/>
      <c r="Y18" s="6"/>
      <c r="Z18" s="7"/>
      <c r="AA18" s="5"/>
      <c r="AB18" s="6"/>
      <c r="AC18" s="6"/>
      <c r="AD18" s="7"/>
      <c r="AF18" s="8">
        <f t="shared" si="0"/>
        <v>0</v>
      </c>
      <c r="AG18" s="8">
        <f t="shared" si="1"/>
        <v>0</v>
      </c>
      <c r="AH18" s="10">
        <f t="shared" si="2"/>
        <v>0</v>
      </c>
      <c r="AI18" s="24">
        <f t="shared" si="3"/>
        <v>0</v>
      </c>
      <c r="AJ18" s="21">
        <f t="shared" si="4"/>
        <v>0</v>
      </c>
    </row>
    <row r="19" spans="2:36" ht="15">
      <c r="B19" s="15" t="s">
        <v>148</v>
      </c>
      <c r="C19" s="5"/>
      <c r="D19" s="6"/>
      <c r="E19" s="6"/>
      <c r="F19" s="7"/>
      <c r="G19" s="5">
        <v>1</v>
      </c>
      <c r="H19" s="6"/>
      <c r="I19" s="6"/>
      <c r="J19" s="7"/>
      <c r="K19" s="5">
        <v>1</v>
      </c>
      <c r="L19" s="6"/>
      <c r="M19" s="6"/>
      <c r="N19" s="7"/>
      <c r="O19" s="5"/>
      <c r="P19" s="6"/>
      <c r="Q19" s="6"/>
      <c r="R19" s="7"/>
      <c r="S19" s="5"/>
      <c r="T19" s="6"/>
      <c r="U19" s="6"/>
      <c r="V19" s="7"/>
      <c r="W19" s="5">
        <v>1</v>
      </c>
      <c r="X19" s="6"/>
      <c r="Y19" s="6"/>
      <c r="Z19" s="7">
        <v>6</v>
      </c>
      <c r="AA19" s="5"/>
      <c r="AB19" s="6"/>
      <c r="AC19" s="6"/>
      <c r="AD19" s="7"/>
      <c r="AF19" s="8">
        <f t="shared" si="0"/>
        <v>13</v>
      </c>
      <c r="AG19" s="8">
        <f t="shared" si="1"/>
        <v>4</v>
      </c>
      <c r="AH19" s="10">
        <f t="shared" si="2"/>
        <v>3</v>
      </c>
      <c r="AI19" s="24">
        <f t="shared" si="3"/>
        <v>7</v>
      </c>
      <c r="AJ19" s="21">
        <f t="shared" si="4"/>
        <v>12</v>
      </c>
    </row>
    <row r="20" spans="2:36" ht="15">
      <c r="B20" s="15" t="s">
        <v>149</v>
      </c>
      <c r="C20" s="5"/>
      <c r="D20" s="6"/>
      <c r="E20" s="6"/>
      <c r="F20" s="7"/>
      <c r="G20" s="5">
        <v>1</v>
      </c>
      <c r="H20" s="6"/>
      <c r="I20" s="6"/>
      <c r="J20" s="7">
        <v>3</v>
      </c>
      <c r="K20" s="5">
        <v>1</v>
      </c>
      <c r="L20" s="6">
        <v>1</v>
      </c>
      <c r="M20" s="6"/>
      <c r="N20" s="7"/>
      <c r="O20" s="5"/>
      <c r="P20" s="6"/>
      <c r="Q20" s="6"/>
      <c r="R20" s="7"/>
      <c r="S20" s="5"/>
      <c r="T20" s="6"/>
      <c r="U20" s="6"/>
      <c r="V20" s="7"/>
      <c r="W20" s="5"/>
      <c r="X20" s="6"/>
      <c r="Y20" s="6"/>
      <c r="Z20" s="7"/>
      <c r="AA20" s="5">
        <v>1</v>
      </c>
      <c r="AB20" s="6">
        <v>1</v>
      </c>
      <c r="AC20" s="6"/>
      <c r="AD20" s="7"/>
      <c r="AF20" s="8">
        <f t="shared" si="0"/>
        <v>6</v>
      </c>
      <c r="AG20" s="8">
        <f t="shared" si="1"/>
        <v>2</v>
      </c>
      <c r="AH20" s="10">
        <f t="shared" si="2"/>
        <v>0</v>
      </c>
      <c r="AI20" s="24">
        <f t="shared" si="3"/>
        <v>2</v>
      </c>
      <c r="AJ20" s="21">
        <f t="shared" si="4"/>
        <v>6</v>
      </c>
    </row>
    <row r="21" spans="2:36" ht="15">
      <c r="B21" s="15" t="s">
        <v>150</v>
      </c>
      <c r="C21" s="5"/>
      <c r="D21" s="6"/>
      <c r="E21" s="6"/>
      <c r="F21" s="7"/>
      <c r="G21" s="5"/>
      <c r="H21" s="6"/>
      <c r="I21" s="6"/>
      <c r="J21" s="7"/>
      <c r="K21" s="5"/>
      <c r="L21" s="6"/>
      <c r="M21" s="6"/>
      <c r="N21" s="7"/>
      <c r="O21" s="5"/>
      <c r="P21" s="6"/>
      <c r="Q21" s="6"/>
      <c r="R21" s="7"/>
      <c r="S21" s="5"/>
      <c r="T21" s="6"/>
      <c r="U21" s="6"/>
      <c r="V21" s="7"/>
      <c r="W21" s="5"/>
      <c r="X21" s="6"/>
      <c r="Y21" s="6"/>
      <c r="Z21" s="7"/>
      <c r="AA21" s="5"/>
      <c r="AB21" s="6"/>
      <c r="AC21" s="6"/>
      <c r="AD21" s="7"/>
      <c r="AF21" s="8">
        <f t="shared" si="0"/>
        <v>0</v>
      </c>
      <c r="AG21" s="8">
        <f t="shared" si="1"/>
        <v>0</v>
      </c>
      <c r="AH21" s="10">
        <f t="shared" si="2"/>
        <v>0</v>
      </c>
      <c r="AI21" s="24">
        <f t="shared" si="3"/>
        <v>0</v>
      </c>
      <c r="AJ21" s="21">
        <f t="shared" si="4"/>
        <v>0</v>
      </c>
    </row>
    <row r="22" spans="2:36" ht="15">
      <c r="B22" s="15" t="s">
        <v>151</v>
      </c>
      <c r="C22" s="5"/>
      <c r="D22" s="6"/>
      <c r="E22" s="6"/>
      <c r="F22" s="7"/>
      <c r="G22" s="5">
        <v>1</v>
      </c>
      <c r="H22" s="6"/>
      <c r="I22" s="6"/>
      <c r="J22" s="7"/>
      <c r="K22" s="5">
        <v>1</v>
      </c>
      <c r="L22" s="6"/>
      <c r="M22" s="6"/>
      <c r="N22" s="7"/>
      <c r="O22" s="5"/>
      <c r="P22" s="6"/>
      <c r="Q22" s="6"/>
      <c r="R22" s="7"/>
      <c r="S22" s="5"/>
      <c r="T22" s="6"/>
      <c r="U22" s="6"/>
      <c r="V22" s="7"/>
      <c r="W22" s="5">
        <v>1</v>
      </c>
      <c r="X22" s="6">
        <v>1</v>
      </c>
      <c r="Y22" s="6"/>
      <c r="Z22" s="7"/>
      <c r="AA22" s="5"/>
      <c r="AB22" s="6"/>
      <c r="AC22" s="6"/>
      <c r="AD22" s="7"/>
      <c r="AF22" s="8">
        <f t="shared" si="0"/>
        <v>8</v>
      </c>
      <c r="AG22" s="8">
        <f t="shared" si="1"/>
        <v>4</v>
      </c>
      <c r="AH22" s="10">
        <f t="shared" si="2"/>
        <v>0</v>
      </c>
      <c r="AI22" s="24">
        <f t="shared" si="3"/>
        <v>4</v>
      </c>
      <c r="AJ22" s="21">
        <f t="shared" si="4"/>
        <v>0</v>
      </c>
    </row>
    <row r="23" spans="2:36" ht="15">
      <c r="B23" s="15" t="s">
        <v>232</v>
      </c>
      <c r="C23" s="5"/>
      <c r="D23" s="6"/>
      <c r="E23" s="6"/>
      <c r="F23" s="7"/>
      <c r="G23" s="5"/>
      <c r="H23" s="6"/>
      <c r="I23" s="6"/>
      <c r="J23" s="7"/>
      <c r="K23" s="5"/>
      <c r="L23" s="6"/>
      <c r="M23" s="6"/>
      <c r="N23" s="7"/>
      <c r="O23" s="5"/>
      <c r="P23" s="6"/>
      <c r="Q23" s="6"/>
      <c r="R23" s="7"/>
      <c r="S23" s="5"/>
      <c r="T23" s="6"/>
      <c r="U23" s="6"/>
      <c r="V23" s="7"/>
      <c r="W23" s="5"/>
      <c r="X23" s="6"/>
      <c r="Y23" s="6"/>
      <c r="Z23" s="7"/>
      <c r="AA23" s="5"/>
      <c r="AB23" s="6"/>
      <c r="AC23" s="6"/>
      <c r="AD23" s="7"/>
      <c r="AF23" s="8">
        <f t="shared" si="0"/>
        <v>0</v>
      </c>
      <c r="AG23" s="8">
        <f t="shared" si="1"/>
        <v>0</v>
      </c>
      <c r="AH23" s="10">
        <f t="shared" si="2"/>
        <v>0</v>
      </c>
      <c r="AI23" s="24">
        <f t="shared" si="3"/>
        <v>0</v>
      </c>
      <c r="AJ23" s="21">
        <f t="shared" si="4"/>
        <v>0</v>
      </c>
    </row>
    <row r="24" spans="2:36" ht="15">
      <c r="B24" s="15" t="s">
        <v>210</v>
      </c>
      <c r="C24" s="5"/>
      <c r="D24" s="6"/>
      <c r="E24" s="6"/>
      <c r="F24" s="7"/>
      <c r="G24" s="5"/>
      <c r="H24" s="6"/>
      <c r="I24" s="6"/>
      <c r="J24" s="7"/>
      <c r="K24" s="5"/>
      <c r="L24" s="6"/>
      <c r="M24" s="6"/>
      <c r="N24" s="7"/>
      <c r="O24" s="5"/>
      <c r="P24" s="6"/>
      <c r="Q24" s="6"/>
      <c r="R24" s="7"/>
      <c r="S24" s="5"/>
      <c r="T24" s="6"/>
      <c r="U24" s="6"/>
      <c r="V24" s="7"/>
      <c r="W24" s="5"/>
      <c r="X24" s="6"/>
      <c r="Y24" s="6"/>
      <c r="Z24" s="7"/>
      <c r="AA24" s="5"/>
      <c r="AB24" s="6"/>
      <c r="AC24" s="6"/>
      <c r="AD24" s="7"/>
      <c r="AF24" s="8">
        <f t="shared" si="0"/>
        <v>0</v>
      </c>
      <c r="AG24" s="8">
        <f t="shared" si="1"/>
        <v>0</v>
      </c>
      <c r="AH24" s="10">
        <f t="shared" si="2"/>
        <v>0</v>
      </c>
      <c r="AI24" s="24">
        <f t="shared" si="3"/>
        <v>0</v>
      </c>
      <c r="AJ24" s="21">
        <f t="shared" si="4"/>
        <v>0</v>
      </c>
    </row>
    <row r="25" spans="2:36" ht="15">
      <c r="B25" s="15" t="s">
        <v>233</v>
      </c>
      <c r="C25" s="5"/>
      <c r="D25" s="6"/>
      <c r="E25" s="6"/>
      <c r="F25" s="7"/>
      <c r="G25" s="5">
        <v>1</v>
      </c>
      <c r="H25" s="6"/>
      <c r="I25" s="6"/>
      <c r="J25" s="7"/>
      <c r="K25" s="5">
        <v>1</v>
      </c>
      <c r="L25" s="6"/>
      <c r="M25" s="6"/>
      <c r="N25" s="7"/>
      <c r="O25" s="5">
        <v>1</v>
      </c>
      <c r="P25" s="6"/>
      <c r="Q25" s="6"/>
      <c r="R25" s="7"/>
      <c r="S25" s="5">
        <v>1</v>
      </c>
      <c r="T25" s="6"/>
      <c r="U25" s="6">
        <v>1</v>
      </c>
      <c r="V25" s="7"/>
      <c r="W25" s="5"/>
      <c r="X25" s="6"/>
      <c r="Y25" s="6"/>
      <c r="Z25" s="7"/>
      <c r="AA25" s="5">
        <v>1</v>
      </c>
      <c r="AB25" s="6"/>
      <c r="AC25" s="6"/>
      <c r="AD25" s="7"/>
      <c r="AF25" s="8">
        <f t="shared" si="0"/>
        <v>12</v>
      </c>
      <c r="AG25" s="8">
        <f t="shared" si="1"/>
        <v>3</v>
      </c>
      <c r="AH25" s="10">
        <f t="shared" si="2"/>
        <v>2</v>
      </c>
      <c r="AI25" s="24">
        <f t="shared" si="3"/>
        <v>5</v>
      </c>
      <c r="AJ25" s="21">
        <f t="shared" si="4"/>
        <v>0</v>
      </c>
    </row>
    <row r="26" spans="1:36" ht="15">
      <c r="A26" t="s">
        <v>190</v>
      </c>
      <c r="B26" s="32" t="s">
        <v>234</v>
      </c>
      <c r="C26" s="33"/>
      <c r="D26" s="34"/>
      <c r="E26" s="34"/>
      <c r="F26" s="35"/>
      <c r="G26" s="33">
        <v>1</v>
      </c>
      <c r="H26" s="34"/>
      <c r="I26" s="34"/>
      <c r="J26" s="35"/>
      <c r="K26" s="33">
        <v>1</v>
      </c>
      <c r="L26" s="34"/>
      <c r="M26" s="34"/>
      <c r="N26" s="35"/>
      <c r="O26" s="33">
        <v>1</v>
      </c>
      <c r="P26" s="34"/>
      <c r="Q26" s="34"/>
      <c r="R26" s="35"/>
      <c r="S26" s="33">
        <v>1</v>
      </c>
      <c r="T26" s="34"/>
      <c r="U26" s="34"/>
      <c r="V26" s="35"/>
      <c r="W26" s="33">
        <v>1</v>
      </c>
      <c r="X26" s="34"/>
      <c r="Y26" s="34"/>
      <c r="Z26" s="35"/>
      <c r="AA26" s="33">
        <v>1</v>
      </c>
      <c r="AB26" s="34"/>
      <c r="AC26" s="34"/>
      <c r="AD26" s="35"/>
      <c r="AF26" s="5">
        <f t="shared" si="0"/>
        <v>14</v>
      </c>
      <c r="AG26" s="5">
        <f t="shared" si="1"/>
        <v>0</v>
      </c>
      <c r="AH26" s="7">
        <f t="shared" si="2"/>
        <v>0</v>
      </c>
      <c r="AI26" s="36">
        <f t="shared" si="3"/>
        <v>0</v>
      </c>
      <c r="AJ26" s="37">
        <f t="shared" si="4"/>
        <v>0</v>
      </c>
    </row>
    <row r="27" spans="2:36" ht="15">
      <c r="B27" s="32" t="s">
        <v>235</v>
      </c>
      <c r="C27" s="33"/>
      <c r="D27" s="34"/>
      <c r="E27" s="34"/>
      <c r="F27" s="35"/>
      <c r="G27" s="33"/>
      <c r="H27" s="34"/>
      <c r="I27" s="34"/>
      <c r="J27" s="35"/>
      <c r="K27" s="33"/>
      <c r="L27" s="34"/>
      <c r="M27" s="34"/>
      <c r="N27" s="35"/>
      <c r="O27" s="33"/>
      <c r="P27" s="34"/>
      <c r="Q27" s="34"/>
      <c r="R27" s="35"/>
      <c r="S27" s="33"/>
      <c r="T27" s="34"/>
      <c r="U27" s="34"/>
      <c r="V27" s="35"/>
      <c r="W27" s="33">
        <v>1</v>
      </c>
      <c r="X27" s="34">
        <v>1</v>
      </c>
      <c r="Y27" s="34">
        <v>1</v>
      </c>
      <c r="Z27" s="35"/>
      <c r="AA27" s="33">
        <v>1</v>
      </c>
      <c r="AB27" s="34"/>
      <c r="AC27" s="34">
        <v>1</v>
      </c>
      <c r="AD27" s="35"/>
      <c r="AF27" s="5">
        <f t="shared" si="0"/>
        <v>6</v>
      </c>
      <c r="AG27" s="5">
        <f t="shared" si="1"/>
        <v>2</v>
      </c>
      <c r="AH27" s="7">
        <f t="shared" si="2"/>
        <v>6</v>
      </c>
      <c r="AI27" s="36">
        <f t="shared" si="3"/>
        <v>8</v>
      </c>
      <c r="AJ27" s="37">
        <f t="shared" si="4"/>
        <v>9</v>
      </c>
    </row>
    <row r="28" spans="2:36" ht="15">
      <c r="B28" s="32" t="s">
        <v>448</v>
      </c>
      <c r="C28" s="33"/>
      <c r="D28" s="34"/>
      <c r="E28" s="34"/>
      <c r="F28" s="35"/>
      <c r="G28" s="33"/>
      <c r="H28" s="34"/>
      <c r="I28" s="34"/>
      <c r="J28" s="35"/>
      <c r="K28" s="33"/>
      <c r="L28" s="34"/>
      <c r="M28" s="34"/>
      <c r="N28" s="35"/>
      <c r="O28" s="33"/>
      <c r="P28" s="34"/>
      <c r="Q28" s="34"/>
      <c r="R28" s="35"/>
      <c r="S28" s="33"/>
      <c r="T28" s="34"/>
      <c r="U28" s="34"/>
      <c r="V28" s="35"/>
      <c r="W28" s="33"/>
      <c r="X28" s="34"/>
      <c r="Y28" s="34"/>
      <c r="Z28" s="35"/>
      <c r="AA28" s="33"/>
      <c r="AB28" s="34"/>
      <c r="AC28" s="34"/>
      <c r="AD28" s="35"/>
      <c r="AF28" s="5">
        <f t="shared" si="0"/>
        <v>3</v>
      </c>
      <c r="AG28" s="5">
        <f t="shared" si="1"/>
        <v>1</v>
      </c>
      <c r="AH28" s="7">
        <f t="shared" si="2"/>
        <v>0</v>
      </c>
      <c r="AI28" s="36">
        <f t="shared" si="3"/>
        <v>1</v>
      </c>
      <c r="AJ28" s="37">
        <f t="shared" si="4"/>
        <v>0</v>
      </c>
    </row>
    <row r="29" spans="1:36" ht="15">
      <c r="A29" s="1" t="s">
        <v>451</v>
      </c>
      <c r="B29" s="32" t="s">
        <v>42</v>
      </c>
      <c r="C29" s="33"/>
      <c r="D29" s="34"/>
      <c r="E29" s="34"/>
      <c r="F29" s="35"/>
      <c r="G29" s="33"/>
      <c r="H29" s="34"/>
      <c r="I29" s="34"/>
      <c r="J29" s="35"/>
      <c r="K29" s="33"/>
      <c r="L29" s="34"/>
      <c r="M29" s="34"/>
      <c r="N29" s="35"/>
      <c r="O29" s="33"/>
      <c r="P29" s="34"/>
      <c r="Q29" s="34"/>
      <c r="R29" s="35"/>
      <c r="S29" s="33"/>
      <c r="T29" s="34"/>
      <c r="U29" s="34"/>
      <c r="V29" s="35"/>
      <c r="W29" s="33"/>
      <c r="X29" s="34"/>
      <c r="Y29" s="34"/>
      <c r="Z29" s="35"/>
      <c r="AA29" s="33"/>
      <c r="AB29" s="34"/>
      <c r="AC29" s="34"/>
      <c r="AD29" s="35"/>
      <c r="AF29" s="5">
        <f t="shared" si="0"/>
        <v>2</v>
      </c>
      <c r="AG29" s="5">
        <f t="shared" si="1"/>
        <v>1</v>
      </c>
      <c r="AH29" s="7">
        <f t="shared" si="2"/>
        <v>1</v>
      </c>
      <c r="AI29" s="36">
        <f t="shared" si="3"/>
        <v>2</v>
      </c>
      <c r="AJ29" s="37">
        <f t="shared" si="4"/>
        <v>6</v>
      </c>
    </row>
    <row r="30" spans="2:36" ht="15.75" thickBot="1">
      <c r="B30" s="16"/>
      <c r="C30" s="11"/>
      <c r="D30" s="12"/>
      <c r="E30" s="12"/>
      <c r="F30" s="13"/>
      <c r="G30" s="11"/>
      <c r="H30" s="12"/>
      <c r="I30" s="12"/>
      <c r="J30" s="13"/>
      <c r="K30" s="11"/>
      <c r="L30" s="12"/>
      <c r="M30" s="12"/>
      <c r="N30" s="13"/>
      <c r="O30" s="11"/>
      <c r="P30" s="12"/>
      <c r="Q30" s="12"/>
      <c r="R30" s="13"/>
      <c r="S30" s="11"/>
      <c r="T30" s="12"/>
      <c r="U30" s="12"/>
      <c r="V30" s="13"/>
      <c r="W30" s="11"/>
      <c r="X30" s="12"/>
      <c r="Y30" s="12"/>
      <c r="Z30" s="13"/>
      <c r="AA30" s="11"/>
      <c r="AB30" s="12"/>
      <c r="AC30" s="12"/>
      <c r="AD30" s="13"/>
      <c r="AF30" s="11">
        <f t="shared" si="0"/>
        <v>1</v>
      </c>
      <c r="AG30" s="11">
        <f t="shared" si="1"/>
        <v>0</v>
      </c>
      <c r="AH30" s="13">
        <f t="shared" si="2"/>
        <v>0</v>
      </c>
      <c r="AI30" s="38">
        <f t="shared" si="3"/>
        <v>0</v>
      </c>
      <c r="AJ30" s="39">
        <f t="shared" si="4"/>
        <v>0</v>
      </c>
    </row>
    <row r="31" ht="15">
      <c r="AJ31" s="54">
        <f>SUM(AJ5:AJ30)</f>
        <v>183</v>
      </c>
    </row>
    <row r="33" ht="15.75" thickBot="1"/>
    <row r="34" spans="2:30" ht="15">
      <c r="B34" s="181" t="s">
        <v>65</v>
      </c>
      <c r="C34" s="174" t="s">
        <v>10</v>
      </c>
      <c r="D34" s="175"/>
      <c r="E34" s="175"/>
      <c r="F34" s="176"/>
      <c r="G34" s="174" t="s">
        <v>11</v>
      </c>
      <c r="H34" s="175"/>
      <c r="I34" s="175"/>
      <c r="J34" s="176"/>
      <c r="K34" s="174" t="s">
        <v>9</v>
      </c>
      <c r="L34" s="175"/>
      <c r="M34" s="175"/>
      <c r="N34" s="176"/>
      <c r="O34" s="174" t="s">
        <v>10</v>
      </c>
      <c r="P34" s="175"/>
      <c r="Q34" s="175"/>
      <c r="R34" s="176"/>
      <c r="S34" s="174" t="s">
        <v>11</v>
      </c>
      <c r="T34" s="175"/>
      <c r="U34" s="175"/>
      <c r="V34" s="176"/>
      <c r="W34" s="174" t="s">
        <v>9</v>
      </c>
      <c r="X34" s="175"/>
      <c r="Y34" s="175"/>
      <c r="Z34" s="176"/>
      <c r="AA34" s="174"/>
      <c r="AB34" s="175"/>
      <c r="AC34" s="175"/>
      <c r="AD34" s="176"/>
    </row>
    <row r="35" spans="2:30" ht="15.75" thickBot="1">
      <c r="B35" s="182"/>
      <c r="C35" s="11" t="s">
        <v>22</v>
      </c>
      <c r="D35" s="12" t="s">
        <v>58</v>
      </c>
      <c r="E35" s="12" t="s">
        <v>59</v>
      </c>
      <c r="F35" s="13" t="s">
        <v>60</v>
      </c>
      <c r="G35" s="11" t="s">
        <v>22</v>
      </c>
      <c r="H35" s="12" t="s">
        <v>58</v>
      </c>
      <c r="I35" s="12" t="s">
        <v>59</v>
      </c>
      <c r="J35" s="13" t="s">
        <v>60</v>
      </c>
      <c r="K35" s="11" t="s">
        <v>22</v>
      </c>
      <c r="L35" s="12" t="s">
        <v>58</v>
      </c>
      <c r="M35" s="12" t="s">
        <v>59</v>
      </c>
      <c r="N35" s="13" t="s">
        <v>60</v>
      </c>
      <c r="O35" s="11" t="s">
        <v>22</v>
      </c>
      <c r="P35" s="12" t="s">
        <v>58</v>
      </c>
      <c r="Q35" s="12" t="s">
        <v>59</v>
      </c>
      <c r="R35" s="13" t="s">
        <v>60</v>
      </c>
      <c r="S35" s="11" t="s">
        <v>22</v>
      </c>
      <c r="T35" s="12" t="s">
        <v>58</v>
      </c>
      <c r="U35" s="12" t="s">
        <v>59</v>
      </c>
      <c r="V35" s="13" t="s">
        <v>60</v>
      </c>
      <c r="W35" s="11" t="s">
        <v>22</v>
      </c>
      <c r="X35" s="12" t="s">
        <v>58</v>
      </c>
      <c r="Y35" s="12" t="s">
        <v>59</v>
      </c>
      <c r="Z35" s="13" t="s">
        <v>60</v>
      </c>
      <c r="AA35" s="11" t="s">
        <v>22</v>
      </c>
      <c r="AB35" s="12" t="s">
        <v>58</v>
      </c>
      <c r="AC35" s="12" t="s">
        <v>59</v>
      </c>
      <c r="AD35" s="13" t="s">
        <v>60</v>
      </c>
    </row>
    <row r="36" spans="1:30" ht="15">
      <c r="A36" t="s">
        <v>190</v>
      </c>
      <c r="B36" s="14" t="s">
        <v>135</v>
      </c>
      <c r="C36" s="8">
        <v>1</v>
      </c>
      <c r="D36" s="9"/>
      <c r="E36" s="9"/>
      <c r="F36" s="10"/>
      <c r="G36" s="8"/>
      <c r="H36" s="9"/>
      <c r="I36" s="9"/>
      <c r="J36" s="10"/>
      <c r="K36" s="8"/>
      <c r="L36" s="9"/>
      <c r="M36" s="9"/>
      <c r="N36" s="10"/>
      <c r="O36" s="8"/>
      <c r="P36" s="9"/>
      <c r="Q36" s="9"/>
      <c r="R36" s="10"/>
      <c r="S36" s="89"/>
      <c r="T36" s="90"/>
      <c r="U36" s="90"/>
      <c r="V36" s="91"/>
      <c r="W36" s="8"/>
      <c r="X36" s="9"/>
      <c r="Y36" s="9"/>
      <c r="Z36" s="10"/>
      <c r="AA36" s="8"/>
      <c r="AB36" s="9"/>
      <c r="AC36" s="9"/>
      <c r="AD36" s="10"/>
    </row>
    <row r="37" spans="2:30" ht="15">
      <c r="B37" s="15" t="s">
        <v>136</v>
      </c>
      <c r="C37" s="5">
        <v>1</v>
      </c>
      <c r="D37" s="6"/>
      <c r="E37" s="6">
        <v>1</v>
      </c>
      <c r="F37" s="7"/>
      <c r="G37" s="5"/>
      <c r="H37" s="6"/>
      <c r="I37" s="6"/>
      <c r="J37" s="7"/>
      <c r="K37" s="5">
        <v>1</v>
      </c>
      <c r="L37" s="6"/>
      <c r="M37" s="6"/>
      <c r="N37" s="7"/>
      <c r="O37" s="5">
        <v>1</v>
      </c>
      <c r="P37" s="6"/>
      <c r="Q37" s="6">
        <v>1</v>
      </c>
      <c r="R37" s="7"/>
      <c r="S37" s="92">
        <v>1</v>
      </c>
      <c r="T37" s="93"/>
      <c r="U37" s="93"/>
      <c r="V37" s="94"/>
      <c r="W37" s="5">
        <v>1</v>
      </c>
      <c r="X37" s="6"/>
      <c r="Y37" s="6"/>
      <c r="Z37" s="7"/>
      <c r="AA37" s="5"/>
      <c r="AB37" s="6"/>
      <c r="AC37" s="6"/>
      <c r="AD37" s="7"/>
    </row>
    <row r="38" spans="2:30" ht="15">
      <c r="B38" s="15" t="s">
        <v>137</v>
      </c>
      <c r="C38" s="5">
        <v>1</v>
      </c>
      <c r="D38" s="6">
        <v>1</v>
      </c>
      <c r="E38" s="6">
        <v>1</v>
      </c>
      <c r="F38" s="7"/>
      <c r="G38" s="5"/>
      <c r="H38" s="6"/>
      <c r="I38" s="6"/>
      <c r="J38" s="7"/>
      <c r="K38" s="5">
        <v>1</v>
      </c>
      <c r="L38" s="6"/>
      <c r="M38" s="6"/>
      <c r="N38" s="7"/>
      <c r="O38" s="5">
        <v>1</v>
      </c>
      <c r="P38" s="6"/>
      <c r="Q38" s="6">
        <v>2</v>
      </c>
      <c r="R38" s="7"/>
      <c r="S38" s="92">
        <v>1</v>
      </c>
      <c r="T38" s="93">
        <v>2</v>
      </c>
      <c r="U38" s="93">
        <v>1</v>
      </c>
      <c r="V38" s="94">
        <v>3</v>
      </c>
      <c r="W38" s="5">
        <v>1</v>
      </c>
      <c r="X38" s="6"/>
      <c r="Y38" s="6">
        <v>2</v>
      </c>
      <c r="Z38" s="7"/>
      <c r="AA38" s="5"/>
      <c r="AB38" s="6"/>
      <c r="AC38" s="6"/>
      <c r="AD38" s="7"/>
    </row>
    <row r="39" spans="2:30" ht="15">
      <c r="B39" s="15" t="s">
        <v>138</v>
      </c>
      <c r="C39" s="5">
        <v>1</v>
      </c>
      <c r="D39" s="6">
        <v>2</v>
      </c>
      <c r="E39" s="6">
        <v>1</v>
      </c>
      <c r="F39" s="7">
        <v>9</v>
      </c>
      <c r="G39" s="5"/>
      <c r="H39" s="6"/>
      <c r="I39" s="6"/>
      <c r="J39" s="7"/>
      <c r="K39" s="5">
        <v>1</v>
      </c>
      <c r="L39" s="6">
        <v>2</v>
      </c>
      <c r="M39" s="6"/>
      <c r="N39" s="7"/>
      <c r="O39" s="5">
        <v>1</v>
      </c>
      <c r="P39" s="6">
        <v>4</v>
      </c>
      <c r="Q39" s="6"/>
      <c r="R39" s="7">
        <v>3</v>
      </c>
      <c r="S39" s="92">
        <v>1</v>
      </c>
      <c r="T39" s="93">
        <v>1</v>
      </c>
      <c r="U39" s="93">
        <v>1</v>
      </c>
      <c r="V39" s="94">
        <v>6</v>
      </c>
      <c r="W39" s="5">
        <v>1</v>
      </c>
      <c r="X39" s="6">
        <v>3</v>
      </c>
      <c r="Y39" s="6"/>
      <c r="Z39" s="7"/>
      <c r="AA39" s="5"/>
      <c r="AB39" s="6"/>
      <c r="AC39" s="6"/>
      <c r="AD39" s="7"/>
    </row>
    <row r="40" spans="2:30" ht="15">
      <c r="B40" s="15" t="s">
        <v>139</v>
      </c>
      <c r="C40" s="5">
        <v>1</v>
      </c>
      <c r="D40" s="6">
        <v>1</v>
      </c>
      <c r="E40" s="6"/>
      <c r="F40" s="7"/>
      <c r="G40" s="5">
        <v>1</v>
      </c>
      <c r="H40" s="6">
        <v>1</v>
      </c>
      <c r="I40" s="6"/>
      <c r="J40" s="7">
        <v>3</v>
      </c>
      <c r="K40" s="5">
        <v>1</v>
      </c>
      <c r="L40" s="6"/>
      <c r="M40" s="6">
        <v>1</v>
      </c>
      <c r="N40" s="7"/>
      <c r="O40" s="5">
        <v>1</v>
      </c>
      <c r="P40" s="6"/>
      <c r="Q40" s="6"/>
      <c r="R40" s="7"/>
      <c r="S40" s="92">
        <v>1</v>
      </c>
      <c r="T40" s="93">
        <v>1</v>
      </c>
      <c r="U40" s="93"/>
      <c r="V40" s="94">
        <v>3</v>
      </c>
      <c r="W40" s="5">
        <v>1</v>
      </c>
      <c r="X40" s="6"/>
      <c r="Y40" s="6"/>
      <c r="Z40" s="7">
        <v>3</v>
      </c>
      <c r="AA40" s="5"/>
      <c r="AB40" s="6"/>
      <c r="AC40" s="6"/>
      <c r="AD40" s="7"/>
    </row>
    <row r="41" spans="2:30" ht="15">
      <c r="B41" s="15" t="s">
        <v>140</v>
      </c>
      <c r="C41" s="5">
        <v>1</v>
      </c>
      <c r="D41" s="6"/>
      <c r="E41" s="6"/>
      <c r="F41" s="7"/>
      <c r="G41" s="5">
        <v>1</v>
      </c>
      <c r="H41" s="6">
        <v>1</v>
      </c>
      <c r="I41" s="6"/>
      <c r="J41" s="7"/>
      <c r="K41" s="5">
        <v>1</v>
      </c>
      <c r="L41" s="6">
        <v>1</v>
      </c>
      <c r="M41" s="6">
        <v>1</v>
      </c>
      <c r="N41" s="7"/>
      <c r="O41" s="5">
        <v>1</v>
      </c>
      <c r="P41" s="6"/>
      <c r="Q41" s="6">
        <v>1</v>
      </c>
      <c r="R41" s="7"/>
      <c r="S41" s="92">
        <v>1</v>
      </c>
      <c r="T41" s="93"/>
      <c r="U41" s="93">
        <v>1</v>
      </c>
      <c r="V41" s="94"/>
      <c r="W41" s="5">
        <v>1</v>
      </c>
      <c r="X41" s="6">
        <v>1</v>
      </c>
      <c r="Y41" s="6">
        <v>3</v>
      </c>
      <c r="Z41" s="7"/>
      <c r="AA41" s="5"/>
      <c r="AB41" s="6"/>
      <c r="AC41" s="6"/>
      <c r="AD41" s="7"/>
    </row>
    <row r="42" spans="2:30" ht="15">
      <c r="B42" s="15" t="s">
        <v>141</v>
      </c>
      <c r="C42" s="5"/>
      <c r="D42" s="6"/>
      <c r="E42" s="6"/>
      <c r="F42" s="7"/>
      <c r="G42" s="5">
        <v>1</v>
      </c>
      <c r="H42" s="6"/>
      <c r="I42" s="6"/>
      <c r="J42" s="7"/>
      <c r="K42" s="5"/>
      <c r="L42" s="6"/>
      <c r="M42" s="6"/>
      <c r="N42" s="7"/>
      <c r="O42" s="5"/>
      <c r="P42" s="6"/>
      <c r="Q42" s="6"/>
      <c r="R42" s="7"/>
      <c r="S42" s="92"/>
      <c r="T42" s="93"/>
      <c r="U42" s="93"/>
      <c r="V42" s="94"/>
      <c r="W42" s="5"/>
      <c r="X42" s="6"/>
      <c r="Y42" s="6"/>
      <c r="Z42" s="7"/>
      <c r="AA42" s="5"/>
      <c r="AB42" s="6"/>
      <c r="AC42" s="6"/>
      <c r="AD42" s="7"/>
    </row>
    <row r="43" spans="2:30" ht="15">
      <c r="B43" s="15" t="s">
        <v>142</v>
      </c>
      <c r="C43" s="5">
        <v>1</v>
      </c>
      <c r="D43" s="6"/>
      <c r="E43" s="6"/>
      <c r="F43" s="7">
        <v>6</v>
      </c>
      <c r="G43" s="5">
        <v>1</v>
      </c>
      <c r="H43" s="6"/>
      <c r="I43" s="6"/>
      <c r="J43" s="7"/>
      <c r="K43" s="5">
        <v>1</v>
      </c>
      <c r="L43" s="6"/>
      <c r="M43" s="6">
        <v>1</v>
      </c>
      <c r="N43" s="7"/>
      <c r="O43" s="5">
        <v>1</v>
      </c>
      <c r="P43" s="6"/>
      <c r="Q43" s="6"/>
      <c r="R43" s="7">
        <v>3</v>
      </c>
      <c r="S43" s="92">
        <v>1</v>
      </c>
      <c r="T43" s="93"/>
      <c r="U43" s="93"/>
      <c r="V43" s="94">
        <v>3</v>
      </c>
      <c r="W43" s="5">
        <v>1</v>
      </c>
      <c r="X43" s="6"/>
      <c r="Y43" s="6"/>
      <c r="Z43" s="7">
        <v>3</v>
      </c>
      <c r="AA43" s="5"/>
      <c r="AB43" s="6"/>
      <c r="AC43" s="6"/>
      <c r="AD43" s="7"/>
    </row>
    <row r="44" spans="2:30" ht="15">
      <c r="B44" s="15" t="s">
        <v>143</v>
      </c>
      <c r="C44" s="5">
        <v>1</v>
      </c>
      <c r="D44" s="6"/>
      <c r="E44" s="6"/>
      <c r="F44" s="7"/>
      <c r="G44" s="5"/>
      <c r="H44" s="6"/>
      <c r="I44" s="6"/>
      <c r="J44" s="7"/>
      <c r="K44" s="5"/>
      <c r="L44" s="6"/>
      <c r="M44" s="6"/>
      <c r="N44" s="7"/>
      <c r="O44" s="5">
        <v>1</v>
      </c>
      <c r="P44" s="6"/>
      <c r="Q44" s="6"/>
      <c r="R44" s="7"/>
      <c r="S44" s="92"/>
      <c r="T44" s="93"/>
      <c r="U44" s="93"/>
      <c r="V44" s="94"/>
      <c r="W44" s="5"/>
      <c r="X44" s="6"/>
      <c r="Y44" s="6"/>
      <c r="Z44" s="7"/>
      <c r="AA44" s="5"/>
      <c r="AB44" s="6"/>
      <c r="AC44" s="6"/>
      <c r="AD44" s="7"/>
    </row>
    <row r="45" spans="2:30" ht="15">
      <c r="B45" s="15" t="s">
        <v>144</v>
      </c>
      <c r="C45" s="5"/>
      <c r="D45" s="6"/>
      <c r="E45" s="6"/>
      <c r="F45" s="7"/>
      <c r="G45" s="5">
        <v>1</v>
      </c>
      <c r="H45" s="6"/>
      <c r="I45" s="6">
        <v>1</v>
      </c>
      <c r="J45" s="7">
        <v>3</v>
      </c>
      <c r="K45" s="5"/>
      <c r="L45" s="6"/>
      <c r="M45" s="6"/>
      <c r="N45" s="7"/>
      <c r="O45" s="5">
        <v>1</v>
      </c>
      <c r="P45" s="6"/>
      <c r="Q45" s="6">
        <v>1</v>
      </c>
      <c r="R45" s="7">
        <v>3</v>
      </c>
      <c r="S45" s="92">
        <v>1</v>
      </c>
      <c r="T45" s="93">
        <v>1</v>
      </c>
      <c r="U45" s="93"/>
      <c r="V45" s="94"/>
      <c r="W45" s="5"/>
      <c r="X45" s="6"/>
      <c r="Y45" s="6"/>
      <c r="Z45" s="7"/>
      <c r="AA45" s="5"/>
      <c r="AB45" s="6"/>
      <c r="AC45" s="6"/>
      <c r="AD45" s="7"/>
    </row>
    <row r="46" spans="2:30" ht="15">
      <c r="B46" s="15" t="s">
        <v>231</v>
      </c>
      <c r="C46" s="5">
        <v>1</v>
      </c>
      <c r="D46" s="6"/>
      <c r="E46" s="6"/>
      <c r="F46" s="7"/>
      <c r="G46" s="5">
        <v>1</v>
      </c>
      <c r="H46" s="6"/>
      <c r="I46" s="6"/>
      <c r="J46" s="7">
        <v>3</v>
      </c>
      <c r="K46" s="5">
        <v>1</v>
      </c>
      <c r="L46" s="6"/>
      <c r="M46" s="6"/>
      <c r="N46" s="7"/>
      <c r="O46" s="5">
        <v>1</v>
      </c>
      <c r="P46" s="6"/>
      <c r="Q46" s="6"/>
      <c r="R46" s="7"/>
      <c r="S46" s="92">
        <v>1</v>
      </c>
      <c r="T46" s="93"/>
      <c r="U46" s="93"/>
      <c r="V46" s="94"/>
      <c r="W46" s="5">
        <v>1</v>
      </c>
      <c r="X46" s="6"/>
      <c r="Y46" s="6"/>
      <c r="Z46" s="7"/>
      <c r="AA46" s="5"/>
      <c r="AB46" s="6"/>
      <c r="AC46" s="6"/>
      <c r="AD46" s="7"/>
    </row>
    <row r="47" spans="2:30" ht="15">
      <c r="B47" s="15" t="s">
        <v>145</v>
      </c>
      <c r="C47" s="5"/>
      <c r="D47" s="6"/>
      <c r="E47" s="6"/>
      <c r="F47" s="7"/>
      <c r="G47" s="5"/>
      <c r="H47" s="6"/>
      <c r="I47" s="6"/>
      <c r="J47" s="7"/>
      <c r="K47" s="5"/>
      <c r="L47" s="6"/>
      <c r="M47" s="6"/>
      <c r="N47" s="7"/>
      <c r="O47" s="5"/>
      <c r="P47" s="6"/>
      <c r="Q47" s="6"/>
      <c r="R47" s="7"/>
      <c r="S47" s="92"/>
      <c r="T47" s="93"/>
      <c r="U47" s="93"/>
      <c r="V47" s="94"/>
      <c r="W47" s="5"/>
      <c r="X47" s="6"/>
      <c r="Y47" s="6"/>
      <c r="Z47" s="7"/>
      <c r="AA47" s="5"/>
      <c r="AB47" s="6"/>
      <c r="AC47" s="6"/>
      <c r="AD47" s="7"/>
    </row>
    <row r="48" spans="2:30" ht="15">
      <c r="B48" s="15" t="s">
        <v>146</v>
      </c>
      <c r="C48" s="5">
        <v>1</v>
      </c>
      <c r="D48" s="6">
        <v>1</v>
      </c>
      <c r="E48" s="6">
        <v>1</v>
      </c>
      <c r="F48" s="7">
        <v>6</v>
      </c>
      <c r="G48" s="5">
        <v>1</v>
      </c>
      <c r="H48" s="6">
        <v>1</v>
      </c>
      <c r="I48" s="6"/>
      <c r="J48" s="7"/>
      <c r="K48" s="5">
        <v>1</v>
      </c>
      <c r="L48" s="6">
        <v>1</v>
      </c>
      <c r="M48" s="6"/>
      <c r="N48" s="7"/>
      <c r="O48" s="5">
        <v>1</v>
      </c>
      <c r="P48" s="6">
        <v>1</v>
      </c>
      <c r="Q48" s="6"/>
      <c r="R48" s="7"/>
      <c r="S48" s="92">
        <v>1</v>
      </c>
      <c r="T48" s="93"/>
      <c r="U48" s="93"/>
      <c r="V48" s="94"/>
      <c r="W48" s="5">
        <v>1</v>
      </c>
      <c r="X48" s="6">
        <v>2</v>
      </c>
      <c r="Y48" s="6"/>
      <c r="Z48" s="7">
        <v>3</v>
      </c>
      <c r="AA48" s="5"/>
      <c r="AB48" s="6"/>
      <c r="AC48" s="6"/>
      <c r="AD48" s="7"/>
    </row>
    <row r="49" spans="2:30" ht="15">
      <c r="B49" s="15" t="s">
        <v>147</v>
      </c>
      <c r="C49" s="5"/>
      <c r="D49" s="6"/>
      <c r="E49" s="6"/>
      <c r="F49" s="7"/>
      <c r="G49" s="5"/>
      <c r="H49" s="6"/>
      <c r="I49" s="6"/>
      <c r="J49" s="7"/>
      <c r="K49" s="5"/>
      <c r="L49" s="6"/>
      <c r="M49" s="6"/>
      <c r="N49" s="7"/>
      <c r="O49" s="5"/>
      <c r="P49" s="6"/>
      <c r="Q49" s="6"/>
      <c r="R49" s="7"/>
      <c r="S49" s="92"/>
      <c r="T49" s="93"/>
      <c r="U49" s="93"/>
      <c r="V49" s="94"/>
      <c r="W49" s="5"/>
      <c r="X49" s="6"/>
      <c r="Y49" s="6"/>
      <c r="Z49" s="7"/>
      <c r="AA49" s="5"/>
      <c r="AB49" s="6"/>
      <c r="AC49" s="6"/>
      <c r="AD49" s="7"/>
    </row>
    <row r="50" spans="2:30" ht="15">
      <c r="B50" s="15" t="s">
        <v>148</v>
      </c>
      <c r="C50" s="5">
        <v>1</v>
      </c>
      <c r="D50" s="6">
        <v>1</v>
      </c>
      <c r="E50" s="6"/>
      <c r="F50" s="7">
        <v>3</v>
      </c>
      <c r="G50" s="5">
        <v>1</v>
      </c>
      <c r="H50" s="6">
        <v>1</v>
      </c>
      <c r="I50" s="6"/>
      <c r="J50" s="7"/>
      <c r="K50" s="5">
        <v>1</v>
      </c>
      <c r="L50" s="6">
        <v>1</v>
      </c>
      <c r="M50" s="6">
        <v>1</v>
      </c>
      <c r="N50" s="7"/>
      <c r="O50" s="5"/>
      <c r="P50" s="6"/>
      <c r="Q50" s="6"/>
      <c r="R50" s="7"/>
      <c r="S50" s="92">
        <v>1</v>
      </c>
      <c r="T50" s="93"/>
      <c r="U50" s="93"/>
      <c r="V50" s="94"/>
      <c r="W50" s="5">
        <v>1</v>
      </c>
      <c r="X50" s="6"/>
      <c r="Y50" s="6"/>
      <c r="Z50" s="7"/>
      <c r="AA50" s="5"/>
      <c r="AB50" s="6"/>
      <c r="AC50" s="6"/>
      <c r="AD50" s="7"/>
    </row>
    <row r="51" spans="2:30" ht="15">
      <c r="B51" s="15" t="s">
        <v>149</v>
      </c>
      <c r="C51" s="5">
        <v>1</v>
      </c>
      <c r="D51" s="6"/>
      <c r="E51" s="6"/>
      <c r="F51" s="7">
        <v>3</v>
      </c>
      <c r="G51" s="5"/>
      <c r="H51" s="6"/>
      <c r="I51" s="6"/>
      <c r="J51" s="7"/>
      <c r="K51" s="5"/>
      <c r="L51" s="6"/>
      <c r="M51" s="6"/>
      <c r="N51" s="7"/>
      <c r="O51" s="5"/>
      <c r="P51" s="6"/>
      <c r="Q51" s="6"/>
      <c r="R51" s="7"/>
      <c r="S51" s="92">
        <v>1</v>
      </c>
      <c r="T51" s="93"/>
      <c r="U51" s="93"/>
      <c r="V51" s="94"/>
      <c r="W51" s="5"/>
      <c r="X51" s="6"/>
      <c r="Y51" s="6"/>
      <c r="Z51" s="7"/>
      <c r="AA51" s="5"/>
      <c r="AB51" s="6"/>
      <c r="AC51" s="6"/>
      <c r="AD51" s="7"/>
    </row>
    <row r="52" spans="2:30" ht="15">
      <c r="B52" s="15" t="s">
        <v>150</v>
      </c>
      <c r="C52" s="5"/>
      <c r="D52" s="6"/>
      <c r="E52" s="6"/>
      <c r="F52" s="7"/>
      <c r="G52" s="5"/>
      <c r="H52" s="6"/>
      <c r="I52" s="6"/>
      <c r="J52" s="7"/>
      <c r="K52" s="5"/>
      <c r="L52" s="6"/>
      <c r="M52" s="6"/>
      <c r="N52" s="7"/>
      <c r="O52" s="5"/>
      <c r="P52" s="6"/>
      <c r="Q52" s="6"/>
      <c r="R52" s="7"/>
      <c r="S52" s="92"/>
      <c r="T52" s="93"/>
      <c r="U52" s="93"/>
      <c r="V52" s="94"/>
      <c r="W52" s="5"/>
      <c r="X52" s="6"/>
      <c r="Y52" s="6"/>
      <c r="Z52" s="7"/>
      <c r="AA52" s="5"/>
      <c r="AB52" s="6"/>
      <c r="AC52" s="6"/>
      <c r="AD52" s="7"/>
    </row>
    <row r="53" spans="2:30" ht="15">
      <c r="B53" s="15" t="s">
        <v>151</v>
      </c>
      <c r="C53" s="5"/>
      <c r="D53" s="6"/>
      <c r="E53" s="6"/>
      <c r="F53" s="7"/>
      <c r="G53" s="5">
        <v>1</v>
      </c>
      <c r="H53" s="6">
        <v>1</v>
      </c>
      <c r="I53" s="6"/>
      <c r="J53" s="7"/>
      <c r="K53" s="5"/>
      <c r="L53" s="6"/>
      <c r="M53" s="6"/>
      <c r="N53" s="7"/>
      <c r="O53" s="5">
        <v>1</v>
      </c>
      <c r="P53" s="6">
        <v>1</v>
      </c>
      <c r="Q53" s="6"/>
      <c r="R53" s="7"/>
      <c r="S53" s="92">
        <v>1</v>
      </c>
      <c r="T53" s="93"/>
      <c r="U53" s="93"/>
      <c r="V53" s="94"/>
      <c r="W53" s="5"/>
      <c r="X53" s="6"/>
      <c r="Y53" s="6"/>
      <c r="Z53" s="7"/>
      <c r="AA53" s="5"/>
      <c r="AB53" s="6"/>
      <c r="AC53" s="6"/>
      <c r="AD53" s="7"/>
    </row>
    <row r="54" spans="2:30" ht="15">
      <c r="B54" s="15" t="s">
        <v>232</v>
      </c>
      <c r="C54" s="5"/>
      <c r="D54" s="6"/>
      <c r="E54" s="6"/>
      <c r="F54" s="7"/>
      <c r="G54" s="5"/>
      <c r="H54" s="6"/>
      <c r="I54" s="6"/>
      <c r="J54" s="7"/>
      <c r="K54" s="5"/>
      <c r="L54" s="6"/>
      <c r="M54" s="6"/>
      <c r="N54" s="7"/>
      <c r="O54" s="5"/>
      <c r="P54" s="6"/>
      <c r="Q54" s="6"/>
      <c r="R54" s="7"/>
      <c r="S54" s="92"/>
      <c r="T54" s="93"/>
      <c r="U54" s="93"/>
      <c r="V54" s="94"/>
      <c r="W54" s="5"/>
      <c r="X54" s="6"/>
      <c r="Y54" s="6"/>
      <c r="Z54" s="7"/>
      <c r="AA54" s="5"/>
      <c r="AB54" s="6"/>
      <c r="AC54" s="6"/>
      <c r="AD54" s="7"/>
    </row>
    <row r="55" spans="2:30" ht="15">
      <c r="B55" s="15" t="s">
        <v>210</v>
      </c>
      <c r="C55" s="5"/>
      <c r="D55" s="6"/>
      <c r="E55" s="6"/>
      <c r="F55" s="7"/>
      <c r="G55" s="5"/>
      <c r="H55" s="6"/>
      <c r="I55" s="6"/>
      <c r="J55" s="7"/>
      <c r="K55" s="5"/>
      <c r="L55" s="6"/>
      <c r="M55" s="6"/>
      <c r="N55" s="7"/>
      <c r="O55" s="5"/>
      <c r="P55" s="6"/>
      <c r="Q55" s="6"/>
      <c r="R55" s="7"/>
      <c r="S55" s="92"/>
      <c r="T55" s="93"/>
      <c r="U55" s="93"/>
      <c r="V55" s="94"/>
      <c r="W55" s="5"/>
      <c r="X55" s="6"/>
      <c r="Y55" s="6"/>
      <c r="Z55" s="7"/>
      <c r="AA55" s="5"/>
      <c r="AB55" s="6"/>
      <c r="AC55" s="6"/>
      <c r="AD55" s="7"/>
    </row>
    <row r="56" spans="2:30" ht="15">
      <c r="B56" s="15" t="s">
        <v>233</v>
      </c>
      <c r="C56" s="5">
        <v>1</v>
      </c>
      <c r="D56" s="6"/>
      <c r="E56" s="6"/>
      <c r="F56" s="7"/>
      <c r="G56" s="5"/>
      <c r="H56" s="6"/>
      <c r="I56" s="6"/>
      <c r="J56" s="7"/>
      <c r="K56" s="5">
        <v>1</v>
      </c>
      <c r="L56" s="6">
        <v>1</v>
      </c>
      <c r="M56" s="6"/>
      <c r="N56" s="7"/>
      <c r="O56" s="5">
        <v>1</v>
      </c>
      <c r="P56" s="6"/>
      <c r="Q56" s="6"/>
      <c r="R56" s="7"/>
      <c r="S56" s="92">
        <v>1</v>
      </c>
      <c r="T56" s="93"/>
      <c r="U56" s="93"/>
      <c r="V56" s="94"/>
      <c r="W56" s="5">
        <v>1</v>
      </c>
      <c r="X56" s="6">
        <v>2</v>
      </c>
      <c r="Y56" s="6">
        <v>1</v>
      </c>
      <c r="Z56" s="7"/>
      <c r="AA56" s="5"/>
      <c r="AB56" s="6"/>
      <c r="AC56" s="6"/>
      <c r="AD56" s="7"/>
    </row>
    <row r="57" spans="1:30" ht="15">
      <c r="A57" t="s">
        <v>190</v>
      </c>
      <c r="B57" s="32" t="s">
        <v>234</v>
      </c>
      <c r="C57" s="5"/>
      <c r="D57" s="6"/>
      <c r="E57" s="6"/>
      <c r="F57" s="7"/>
      <c r="G57" s="5">
        <v>1</v>
      </c>
      <c r="H57" s="6"/>
      <c r="I57" s="6"/>
      <c r="J57" s="7"/>
      <c r="K57" s="5">
        <v>1</v>
      </c>
      <c r="L57" s="6"/>
      <c r="M57" s="6"/>
      <c r="N57" s="7"/>
      <c r="O57" s="5">
        <v>1</v>
      </c>
      <c r="P57" s="6"/>
      <c r="Q57" s="6"/>
      <c r="R57" s="7"/>
      <c r="S57" s="92">
        <v>1</v>
      </c>
      <c r="T57" s="93"/>
      <c r="U57" s="93"/>
      <c r="V57" s="94"/>
      <c r="W57" s="5">
        <v>1</v>
      </c>
      <c r="X57" s="6"/>
      <c r="Y57" s="6"/>
      <c r="Z57" s="7"/>
      <c r="AA57" s="5"/>
      <c r="AB57" s="6"/>
      <c r="AC57" s="6"/>
      <c r="AD57" s="7"/>
    </row>
    <row r="58" spans="2:30" ht="15">
      <c r="B58" s="32" t="s">
        <v>235</v>
      </c>
      <c r="C58" s="5"/>
      <c r="D58" s="6"/>
      <c r="E58" s="6"/>
      <c r="F58" s="7"/>
      <c r="G58" s="5"/>
      <c r="H58" s="6"/>
      <c r="I58" s="6"/>
      <c r="J58" s="7"/>
      <c r="K58" s="5"/>
      <c r="L58" s="6"/>
      <c r="M58" s="6"/>
      <c r="N58" s="7"/>
      <c r="O58" s="5">
        <v>1</v>
      </c>
      <c r="P58" s="6"/>
      <c r="Q58" s="6"/>
      <c r="R58" s="7">
        <v>3</v>
      </c>
      <c r="S58" s="92"/>
      <c r="T58" s="93"/>
      <c r="U58" s="93"/>
      <c r="V58" s="94"/>
      <c r="W58" s="5">
        <v>1</v>
      </c>
      <c r="X58" s="6"/>
      <c r="Y58" s="6"/>
      <c r="Z58" s="7">
        <v>3</v>
      </c>
      <c r="AA58" s="5"/>
      <c r="AB58" s="6"/>
      <c r="AC58" s="6"/>
      <c r="AD58" s="7"/>
    </row>
    <row r="59" spans="2:30" ht="15">
      <c r="B59" s="15"/>
      <c r="C59" s="5"/>
      <c r="D59" s="6"/>
      <c r="E59" s="6"/>
      <c r="F59" s="7"/>
      <c r="G59" s="5"/>
      <c r="H59" s="6"/>
      <c r="I59" s="6"/>
      <c r="J59" s="7"/>
      <c r="K59" s="5"/>
      <c r="L59" s="6"/>
      <c r="M59" s="6"/>
      <c r="N59" s="7"/>
      <c r="O59" s="5"/>
      <c r="P59" s="6"/>
      <c r="Q59" s="6"/>
      <c r="R59" s="7"/>
      <c r="S59" s="92"/>
      <c r="T59" s="93"/>
      <c r="U59" s="93"/>
      <c r="V59" s="94"/>
      <c r="W59" s="5"/>
      <c r="X59" s="6"/>
      <c r="Y59" s="6"/>
      <c r="Z59" s="7"/>
      <c r="AA59" s="5"/>
      <c r="AB59" s="6"/>
      <c r="AC59" s="6"/>
      <c r="AD59" s="7"/>
    </row>
    <row r="60" spans="2:30" ht="14.25" customHeight="1">
      <c r="B60" s="15"/>
      <c r="C60" s="5"/>
      <c r="D60" s="6"/>
      <c r="E60" s="6"/>
      <c r="F60" s="7"/>
      <c r="G60" s="5"/>
      <c r="H60" s="6"/>
      <c r="I60" s="6"/>
      <c r="J60" s="7"/>
      <c r="K60" s="5"/>
      <c r="L60" s="6"/>
      <c r="M60" s="6"/>
      <c r="N60" s="7"/>
      <c r="O60" s="5"/>
      <c r="P60" s="6"/>
      <c r="Q60" s="6"/>
      <c r="R60" s="7"/>
      <c r="S60" s="92"/>
      <c r="T60" s="93"/>
      <c r="U60" s="93"/>
      <c r="V60" s="94"/>
      <c r="W60" s="5"/>
      <c r="X60" s="6"/>
      <c r="Y60" s="6"/>
      <c r="Z60" s="7"/>
      <c r="AA60" s="5"/>
      <c r="AB60" s="6"/>
      <c r="AC60" s="6"/>
      <c r="AD60" s="7"/>
    </row>
    <row r="61" spans="2:30" ht="15.75" thickBot="1">
      <c r="B61" s="16"/>
      <c r="C61" s="11"/>
      <c r="D61" s="12"/>
      <c r="E61" s="12"/>
      <c r="F61" s="13"/>
      <c r="G61" s="11"/>
      <c r="H61" s="12"/>
      <c r="I61" s="12"/>
      <c r="J61" s="13"/>
      <c r="K61" s="11"/>
      <c r="L61" s="12"/>
      <c r="M61" s="12"/>
      <c r="N61" s="13"/>
      <c r="O61" s="11"/>
      <c r="P61" s="12"/>
      <c r="Q61" s="12"/>
      <c r="R61" s="13"/>
      <c r="S61" s="98"/>
      <c r="T61" s="99"/>
      <c r="U61" s="99"/>
      <c r="V61" s="100"/>
      <c r="W61" s="11"/>
      <c r="X61" s="12"/>
      <c r="Y61" s="12"/>
      <c r="Z61" s="13"/>
      <c r="AA61" s="11"/>
      <c r="AB61" s="12"/>
      <c r="AC61" s="12"/>
      <c r="AD61" s="13"/>
    </row>
    <row r="64" ht="15.75" thickBot="1"/>
    <row r="65" spans="2:30" ht="15">
      <c r="B65" s="181" t="s">
        <v>65</v>
      </c>
      <c r="C65" s="174" t="s">
        <v>10</v>
      </c>
      <c r="D65" s="175"/>
      <c r="E65" s="175"/>
      <c r="F65" s="176"/>
      <c r="G65" s="174" t="s">
        <v>11</v>
      </c>
      <c r="H65" s="175"/>
      <c r="I65" s="175"/>
      <c r="J65" s="176"/>
      <c r="K65" s="174" t="s">
        <v>9</v>
      </c>
      <c r="L65" s="175"/>
      <c r="M65" s="175"/>
      <c r="N65" s="176"/>
      <c r="O65" s="174" t="s">
        <v>10</v>
      </c>
      <c r="P65" s="175"/>
      <c r="Q65" s="175"/>
      <c r="R65" s="176"/>
      <c r="S65" s="174" t="s">
        <v>11</v>
      </c>
      <c r="T65" s="175"/>
      <c r="U65" s="175"/>
      <c r="V65" s="176"/>
      <c r="W65" s="174" t="s">
        <v>9</v>
      </c>
      <c r="X65" s="175"/>
      <c r="Y65" s="175"/>
      <c r="Z65" s="176"/>
      <c r="AA65" s="174"/>
      <c r="AB65" s="175"/>
      <c r="AC65" s="175"/>
      <c r="AD65" s="176"/>
    </row>
    <row r="66" spans="2:30" ht="15.75" thickBot="1">
      <c r="B66" s="182"/>
      <c r="C66" s="11" t="s">
        <v>22</v>
      </c>
      <c r="D66" s="12" t="s">
        <v>58</v>
      </c>
      <c r="E66" s="12" t="s">
        <v>59</v>
      </c>
      <c r="F66" s="13" t="s">
        <v>60</v>
      </c>
      <c r="G66" s="11" t="s">
        <v>22</v>
      </c>
      <c r="H66" s="12" t="s">
        <v>58</v>
      </c>
      <c r="I66" s="12" t="s">
        <v>59</v>
      </c>
      <c r="J66" s="13" t="s">
        <v>60</v>
      </c>
      <c r="K66" s="11" t="s">
        <v>22</v>
      </c>
      <c r="L66" s="12" t="s">
        <v>58</v>
      </c>
      <c r="M66" s="12" t="s">
        <v>59</v>
      </c>
      <c r="N66" s="13" t="s">
        <v>60</v>
      </c>
      <c r="O66" s="11" t="s">
        <v>22</v>
      </c>
      <c r="P66" s="12" t="s">
        <v>58</v>
      </c>
      <c r="Q66" s="12" t="s">
        <v>59</v>
      </c>
      <c r="R66" s="13" t="s">
        <v>60</v>
      </c>
      <c r="S66" s="11" t="s">
        <v>22</v>
      </c>
      <c r="T66" s="12" t="s">
        <v>58</v>
      </c>
      <c r="U66" s="12" t="s">
        <v>59</v>
      </c>
      <c r="V66" s="13" t="s">
        <v>60</v>
      </c>
      <c r="W66" s="11" t="s">
        <v>22</v>
      </c>
      <c r="X66" s="12" t="s">
        <v>58</v>
      </c>
      <c r="Y66" s="12" t="s">
        <v>59</v>
      </c>
      <c r="Z66" s="13" t="s">
        <v>60</v>
      </c>
      <c r="AA66" s="11" t="s">
        <v>22</v>
      </c>
      <c r="AB66" s="12" t="s">
        <v>58</v>
      </c>
      <c r="AC66" s="12" t="s">
        <v>59</v>
      </c>
      <c r="AD66" s="13" t="s">
        <v>60</v>
      </c>
    </row>
    <row r="67" spans="1:30" ht="15">
      <c r="A67" t="s">
        <v>190</v>
      </c>
      <c r="B67" s="14" t="s">
        <v>135</v>
      </c>
      <c r="C67" s="8"/>
      <c r="D67" s="9"/>
      <c r="E67" s="9"/>
      <c r="F67" s="10"/>
      <c r="G67" s="8"/>
      <c r="H67" s="9"/>
      <c r="I67" s="9"/>
      <c r="J67" s="10"/>
      <c r="K67" s="123"/>
      <c r="L67" s="124"/>
      <c r="M67" s="124"/>
      <c r="N67" s="125"/>
      <c r="O67" s="8"/>
      <c r="P67" s="9"/>
      <c r="Q67" s="9"/>
      <c r="R67" s="10"/>
      <c r="S67" s="8">
        <v>1</v>
      </c>
      <c r="T67" s="9"/>
      <c r="U67" s="9"/>
      <c r="V67" s="10"/>
      <c r="W67" s="8">
        <v>1</v>
      </c>
      <c r="X67" s="9"/>
      <c r="Y67" s="9"/>
      <c r="Z67" s="10"/>
      <c r="AA67" s="8"/>
      <c r="AB67" s="9"/>
      <c r="AC67" s="9"/>
      <c r="AD67" s="10"/>
    </row>
    <row r="68" spans="2:30" ht="15">
      <c r="B68" s="15" t="s">
        <v>136</v>
      </c>
      <c r="C68" s="5">
        <v>1</v>
      </c>
      <c r="D68" s="6"/>
      <c r="E68" s="6"/>
      <c r="F68" s="7"/>
      <c r="G68" s="5">
        <v>1</v>
      </c>
      <c r="H68" s="6"/>
      <c r="I68" s="6"/>
      <c r="J68" s="7"/>
      <c r="K68" s="126"/>
      <c r="L68" s="127"/>
      <c r="M68" s="127"/>
      <c r="N68" s="128"/>
      <c r="O68" s="5">
        <v>1</v>
      </c>
      <c r="P68" s="6"/>
      <c r="Q68" s="6"/>
      <c r="R68" s="7">
        <v>3</v>
      </c>
      <c r="S68" s="5">
        <v>1</v>
      </c>
      <c r="T68" s="6"/>
      <c r="U68" s="6"/>
      <c r="V68" s="7">
        <v>3</v>
      </c>
      <c r="W68" s="5">
        <v>1</v>
      </c>
      <c r="X68" s="6"/>
      <c r="Y68" s="6"/>
      <c r="Z68" s="7"/>
      <c r="AA68" s="5"/>
      <c r="AB68" s="6"/>
      <c r="AC68" s="6"/>
      <c r="AD68" s="7"/>
    </row>
    <row r="69" spans="2:30" ht="15">
      <c r="B69" s="15" t="s">
        <v>137</v>
      </c>
      <c r="C69" s="5">
        <v>1</v>
      </c>
      <c r="D69" s="6">
        <v>1</v>
      </c>
      <c r="E69" s="6">
        <v>1</v>
      </c>
      <c r="F69" s="7"/>
      <c r="G69" s="5">
        <v>1</v>
      </c>
      <c r="H69" s="6">
        <v>1</v>
      </c>
      <c r="I69" s="6"/>
      <c r="J69" s="7"/>
      <c r="K69" s="126"/>
      <c r="L69" s="127"/>
      <c r="M69" s="127"/>
      <c r="N69" s="128"/>
      <c r="O69" s="5"/>
      <c r="P69" s="6"/>
      <c r="Q69" s="6"/>
      <c r="R69" s="7"/>
      <c r="S69" s="5"/>
      <c r="T69" s="6"/>
      <c r="U69" s="6"/>
      <c r="V69" s="7"/>
      <c r="W69" s="5"/>
      <c r="X69" s="6"/>
      <c r="Y69" s="6"/>
      <c r="Z69" s="7"/>
      <c r="AA69" s="5"/>
      <c r="AB69" s="6"/>
      <c r="AC69" s="6"/>
      <c r="AD69" s="7"/>
    </row>
    <row r="70" spans="2:30" ht="15">
      <c r="B70" s="15" t="s">
        <v>138</v>
      </c>
      <c r="C70" s="5">
        <v>1</v>
      </c>
      <c r="D70" s="6">
        <v>2</v>
      </c>
      <c r="E70" s="6">
        <v>1</v>
      </c>
      <c r="F70" s="7">
        <v>3</v>
      </c>
      <c r="G70" s="5">
        <v>1</v>
      </c>
      <c r="H70" s="6"/>
      <c r="I70" s="6"/>
      <c r="J70" s="7">
        <v>3</v>
      </c>
      <c r="K70" s="126"/>
      <c r="L70" s="127"/>
      <c r="M70" s="127"/>
      <c r="N70" s="128"/>
      <c r="O70" s="5"/>
      <c r="P70" s="6"/>
      <c r="Q70" s="6"/>
      <c r="R70" s="7"/>
      <c r="S70" s="5"/>
      <c r="T70" s="6"/>
      <c r="U70" s="6"/>
      <c r="V70" s="7"/>
      <c r="W70" s="5"/>
      <c r="X70" s="6"/>
      <c r="Y70" s="6"/>
      <c r="Z70" s="7"/>
      <c r="AA70" s="5"/>
      <c r="AB70" s="6"/>
      <c r="AC70" s="6"/>
      <c r="AD70" s="7"/>
    </row>
    <row r="71" spans="2:30" ht="15">
      <c r="B71" s="15" t="s">
        <v>139</v>
      </c>
      <c r="C71" s="5">
        <v>1</v>
      </c>
      <c r="D71" s="6"/>
      <c r="E71" s="6"/>
      <c r="F71" s="7"/>
      <c r="G71" s="5">
        <v>1</v>
      </c>
      <c r="H71" s="6">
        <v>1</v>
      </c>
      <c r="I71" s="6"/>
      <c r="J71" s="7"/>
      <c r="K71" s="126"/>
      <c r="L71" s="127"/>
      <c r="M71" s="127"/>
      <c r="N71" s="128"/>
      <c r="O71" s="5"/>
      <c r="P71" s="6"/>
      <c r="Q71" s="6"/>
      <c r="R71" s="7"/>
      <c r="S71" s="5"/>
      <c r="T71" s="6"/>
      <c r="U71" s="6"/>
      <c r="V71" s="7"/>
      <c r="W71" s="5"/>
      <c r="X71" s="6"/>
      <c r="Y71" s="6"/>
      <c r="Z71" s="7"/>
      <c r="AA71" s="5"/>
      <c r="AB71" s="6"/>
      <c r="AC71" s="6"/>
      <c r="AD71" s="7"/>
    </row>
    <row r="72" spans="2:30" ht="15">
      <c r="B72" s="15" t="s">
        <v>140</v>
      </c>
      <c r="C72" s="5">
        <v>1</v>
      </c>
      <c r="D72" s="6">
        <v>2</v>
      </c>
      <c r="E72" s="6"/>
      <c r="F72" s="7"/>
      <c r="G72" s="5"/>
      <c r="H72" s="6"/>
      <c r="I72" s="6"/>
      <c r="J72" s="7"/>
      <c r="K72" s="126"/>
      <c r="L72" s="127"/>
      <c r="M72" s="127"/>
      <c r="N72" s="128"/>
      <c r="O72" s="5"/>
      <c r="P72" s="6"/>
      <c r="Q72" s="6"/>
      <c r="R72" s="7"/>
      <c r="S72" s="5">
        <v>1</v>
      </c>
      <c r="T72" s="6">
        <v>1</v>
      </c>
      <c r="U72" s="6"/>
      <c r="V72" s="7"/>
      <c r="W72" s="5">
        <v>1</v>
      </c>
      <c r="X72" s="6">
        <v>1</v>
      </c>
      <c r="Y72" s="6"/>
      <c r="Z72" s="7"/>
      <c r="AA72" s="5"/>
      <c r="AB72" s="6"/>
      <c r="AC72" s="6"/>
      <c r="AD72" s="7"/>
    </row>
    <row r="73" spans="2:30" ht="15">
      <c r="B73" s="15" t="s">
        <v>141</v>
      </c>
      <c r="C73" s="5"/>
      <c r="D73" s="6"/>
      <c r="E73" s="6"/>
      <c r="F73" s="7"/>
      <c r="G73" s="5"/>
      <c r="H73" s="6"/>
      <c r="I73" s="6"/>
      <c r="J73" s="7"/>
      <c r="K73" s="126"/>
      <c r="L73" s="127"/>
      <c r="M73" s="127"/>
      <c r="N73" s="128"/>
      <c r="O73" s="5"/>
      <c r="P73" s="6"/>
      <c r="Q73" s="6"/>
      <c r="R73" s="7"/>
      <c r="S73" s="5"/>
      <c r="T73" s="6"/>
      <c r="U73" s="6"/>
      <c r="V73" s="7"/>
      <c r="W73" s="5"/>
      <c r="X73" s="6"/>
      <c r="Y73" s="6"/>
      <c r="Z73" s="7"/>
      <c r="AA73" s="5"/>
      <c r="AB73" s="6"/>
      <c r="AC73" s="6"/>
      <c r="AD73" s="7"/>
    </row>
    <row r="74" spans="2:30" ht="15">
      <c r="B74" s="15" t="s">
        <v>142</v>
      </c>
      <c r="C74" s="5"/>
      <c r="D74" s="6"/>
      <c r="E74" s="6"/>
      <c r="F74" s="7"/>
      <c r="G74" s="5">
        <v>1</v>
      </c>
      <c r="H74" s="6"/>
      <c r="I74" s="6"/>
      <c r="J74" s="7">
        <v>3</v>
      </c>
      <c r="K74" s="126"/>
      <c r="L74" s="127"/>
      <c r="M74" s="127"/>
      <c r="N74" s="128"/>
      <c r="O74" s="5">
        <v>1</v>
      </c>
      <c r="P74" s="6"/>
      <c r="Q74" s="6"/>
      <c r="R74" s="7">
        <v>3</v>
      </c>
      <c r="S74" s="5">
        <v>1</v>
      </c>
      <c r="T74" s="6"/>
      <c r="U74" s="6"/>
      <c r="V74" s="7">
        <v>6</v>
      </c>
      <c r="W74" s="5">
        <v>1</v>
      </c>
      <c r="X74" s="6"/>
      <c r="Y74" s="6"/>
      <c r="Z74" s="7"/>
      <c r="AA74" s="5"/>
      <c r="AB74" s="6"/>
      <c r="AC74" s="6"/>
      <c r="AD74" s="7"/>
    </row>
    <row r="75" spans="2:30" ht="15">
      <c r="B75" s="15" t="s">
        <v>143</v>
      </c>
      <c r="C75" s="5">
        <v>1</v>
      </c>
      <c r="D75" s="6"/>
      <c r="E75" s="6"/>
      <c r="F75" s="7"/>
      <c r="G75" s="5"/>
      <c r="H75" s="6"/>
      <c r="I75" s="6"/>
      <c r="J75" s="7"/>
      <c r="K75" s="126"/>
      <c r="L75" s="127"/>
      <c r="M75" s="127"/>
      <c r="N75" s="128"/>
      <c r="O75" s="5">
        <v>1</v>
      </c>
      <c r="P75" s="6"/>
      <c r="Q75" s="6"/>
      <c r="R75" s="7"/>
      <c r="S75" s="5">
        <v>1</v>
      </c>
      <c r="T75" s="6"/>
      <c r="U75" s="6"/>
      <c r="V75" s="7"/>
      <c r="W75" s="5"/>
      <c r="X75" s="6"/>
      <c r="Y75" s="6"/>
      <c r="Z75" s="7"/>
      <c r="AA75" s="5"/>
      <c r="AB75" s="6"/>
      <c r="AC75" s="6"/>
      <c r="AD75" s="7"/>
    </row>
    <row r="76" spans="2:30" ht="15">
      <c r="B76" s="15" t="s">
        <v>144</v>
      </c>
      <c r="C76" s="5"/>
      <c r="D76" s="6"/>
      <c r="E76" s="6"/>
      <c r="F76" s="7"/>
      <c r="G76" s="5">
        <v>1</v>
      </c>
      <c r="H76" s="6"/>
      <c r="I76" s="6"/>
      <c r="J76" s="7">
        <v>3</v>
      </c>
      <c r="K76" s="126"/>
      <c r="L76" s="127"/>
      <c r="M76" s="127"/>
      <c r="N76" s="128"/>
      <c r="O76" s="5">
        <v>1</v>
      </c>
      <c r="P76" s="6"/>
      <c r="Q76" s="6"/>
      <c r="R76" s="7"/>
      <c r="S76" s="5">
        <v>1</v>
      </c>
      <c r="T76" s="6">
        <v>1</v>
      </c>
      <c r="U76" s="6"/>
      <c r="V76" s="7">
        <v>3</v>
      </c>
      <c r="W76" s="5"/>
      <c r="X76" s="6"/>
      <c r="Y76" s="6"/>
      <c r="Z76" s="7"/>
      <c r="AA76" s="5"/>
      <c r="AB76" s="6"/>
      <c r="AC76" s="6"/>
      <c r="AD76" s="7"/>
    </row>
    <row r="77" spans="2:30" ht="15">
      <c r="B77" s="15" t="s">
        <v>231</v>
      </c>
      <c r="C77" s="5">
        <v>1</v>
      </c>
      <c r="D77" s="6"/>
      <c r="E77" s="6"/>
      <c r="F77" s="7"/>
      <c r="G77" s="5">
        <v>1</v>
      </c>
      <c r="H77" s="6"/>
      <c r="I77" s="6"/>
      <c r="J77" s="7"/>
      <c r="K77" s="126"/>
      <c r="L77" s="127"/>
      <c r="M77" s="127"/>
      <c r="N77" s="128"/>
      <c r="O77" s="5">
        <v>1</v>
      </c>
      <c r="P77" s="6"/>
      <c r="Q77" s="6"/>
      <c r="R77" s="7"/>
      <c r="S77" s="5"/>
      <c r="T77" s="6"/>
      <c r="U77" s="6"/>
      <c r="V77" s="7"/>
      <c r="W77" s="5">
        <v>1</v>
      </c>
      <c r="X77" s="6"/>
      <c r="Y77" s="6"/>
      <c r="Z77" s="7"/>
      <c r="AA77" s="5"/>
      <c r="AB77" s="6"/>
      <c r="AC77" s="6"/>
      <c r="AD77" s="7"/>
    </row>
    <row r="78" spans="2:30" ht="15">
      <c r="B78" s="15" t="s">
        <v>145</v>
      </c>
      <c r="C78" s="5"/>
      <c r="D78" s="6"/>
      <c r="E78" s="6"/>
      <c r="F78" s="7"/>
      <c r="G78" s="5"/>
      <c r="H78" s="6"/>
      <c r="I78" s="6"/>
      <c r="J78" s="7"/>
      <c r="K78" s="126"/>
      <c r="L78" s="127"/>
      <c r="M78" s="127"/>
      <c r="N78" s="128"/>
      <c r="O78" s="5"/>
      <c r="P78" s="6"/>
      <c r="Q78" s="6"/>
      <c r="R78" s="7"/>
      <c r="S78" s="5"/>
      <c r="T78" s="6"/>
      <c r="U78" s="6"/>
      <c r="V78" s="7"/>
      <c r="W78" s="5"/>
      <c r="X78" s="6"/>
      <c r="Y78" s="6"/>
      <c r="Z78" s="7"/>
      <c r="AA78" s="5"/>
      <c r="AB78" s="6"/>
      <c r="AC78" s="6"/>
      <c r="AD78" s="7"/>
    </row>
    <row r="79" spans="2:30" ht="15">
      <c r="B79" s="15" t="s">
        <v>146</v>
      </c>
      <c r="C79" s="5">
        <v>1</v>
      </c>
      <c r="D79" s="6"/>
      <c r="E79" s="6">
        <v>1</v>
      </c>
      <c r="F79" s="7"/>
      <c r="G79" s="5"/>
      <c r="H79" s="6"/>
      <c r="I79" s="6"/>
      <c r="J79" s="7"/>
      <c r="K79" s="126"/>
      <c r="L79" s="127"/>
      <c r="M79" s="127"/>
      <c r="N79" s="128"/>
      <c r="O79" s="5">
        <v>1</v>
      </c>
      <c r="P79" s="6">
        <v>1</v>
      </c>
      <c r="Q79" s="6">
        <v>2</v>
      </c>
      <c r="R79" s="7"/>
      <c r="S79" s="5">
        <v>1</v>
      </c>
      <c r="T79" s="6"/>
      <c r="U79" s="6"/>
      <c r="V79" s="7"/>
      <c r="W79" s="5">
        <v>1</v>
      </c>
      <c r="X79" s="6">
        <v>1</v>
      </c>
      <c r="Y79" s="6"/>
      <c r="Z79" s="7"/>
      <c r="AA79" s="5"/>
      <c r="AB79" s="6"/>
      <c r="AC79" s="6"/>
      <c r="AD79" s="7"/>
    </row>
    <row r="80" spans="2:30" ht="15">
      <c r="B80" s="15" t="s">
        <v>147</v>
      </c>
      <c r="C80" s="5"/>
      <c r="D80" s="6"/>
      <c r="E80" s="6"/>
      <c r="F80" s="7"/>
      <c r="G80" s="5"/>
      <c r="H80" s="6"/>
      <c r="I80" s="6"/>
      <c r="J80" s="7"/>
      <c r="K80" s="126"/>
      <c r="L80" s="127"/>
      <c r="M80" s="127"/>
      <c r="N80" s="128"/>
      <c r="O80" s="5"/>
      <c r="P80" s="6"/>
      <c r="Q80" s="6"/>
      <c r="R80" s="7"/>
      <c r="S80" s="5"/>
      <c r="T80" s="6"/>
      <c r="U80" s="6"/>
      <c r="V80" s="7"/>
      <c r="W80" s="5"/>
      <c r="X80" s="6"/>
      <c r="Y80" s="6"/>
      <c r="Z80" s="7"/>
      <c r="AA80" s="5"/>
      <c r="AB80" s="6"/>
      <c r="AC80" s="6"/>
      <c r="AD80" s="7"/>
    </row>
    <row r="81" spans="2:30" ht="15">
      <c r="B81" s="15" t="s">
        <v>148</v>
      </c>
      <c r="C81" s="5">
        <v>1</v>
      </c>
      <c r="D81" s="6"/>
      <c r="E81" s="6"/>
      <c r="F81" s="7"/>
      <c r="G81" s="5">
        <v>1</v>
      </c>
      <c r="H81" s="6"/>
      <c r="I81" s="6"/>
      <c r="J81" s="7">
        <v>3</v>
      </c>
      <c r="K81" s="126"/>
      <c r="L81" s="127"/>
      <c r="M81" s="127"/>
      <c r="N81" s="128"/>
      <c r="O81" s="5">
        <v>1</v>
      </c>
      <c r="P81" s="6"/>
      <c r="Q81" s="6">
        <v>1</v>
      </c>
      <c r="R81" s="7"/>
      <c r="S81" s="5">
        <v>1</v>
      </c>
      <c r="T81" s="6">
        <v>1</v>
      </c>
      <c r="U81" s="6"/>
      <c r="V81" s="7"/>
      <c r="W81" s="5">
        <v>1</v>
      </c>
      <c r="X81" s="6"/>
      <c r="Y81" s="6">
        <v>1</v>
      </c>
      <c r="Z81" s="7"/>
      <c r="AA81" s="5"/>
      <c r="AB81" s="6"/>
      <c r="AC81" s="6"/>
      <c r="AD81" s="7"/>
    </row>
    <row r="82" spans="2:30" ht="15">
      <c r="B82" s="15" t="s">
        <v>149</v>
      </c>
      <c r="C82" s="5"/>
      <c r="D82" s="6"/>
      <c r="E82" s="6"/>
      <c r="F82" s="7"/>
      <c r="G82" s="5"/>
      <c r="H82" s="6"/>
      <c r="I82" s="6"/>
      <c r="J82" s="7"/>
      <c r="K82" s="126"/>
      <c r="L82" s="127"/>
      <c r="M82" s="127"/>
      <c r="N82" s="128"/>
      <c r="O82" s="5"/>
      <c r="P82" s="6"/>
      <c r="Q82" s="6"/>
      <c r="R82" s="7"/>
      <c r="S82" s="5"/>
      <c r="T82" s="6"/>
      <c r="U82" s="6"/>
      <c r="V82" s="7"/>
      <c r="W82" s="5">
        <v>1</v>
      </c>
      <c r="X82" s="6"/>
      <c r="Y82" s="6"/>
      <c r="Z82" s="7"/>
      <c r="AA82" s="5"/>
      <c r="AB82" s="6"/>
      <c r="AC82" s="6"/>
      <c r="AD82" s="7"/>
    </row>
    <row r="83" spans="2:30" ht="15">
      <c r="B83" s="15" t="s">
        <v>150</v>
      </c>
      <c r="C83" s="5"/>
      <c r="D83" s="6"/>
      <c r="E83" s="6"/>
      <c r="F83" s="7"/>
      <c r="G83" s="5"/>
      <c r="H83" s="6"/>
      <c r="I83" s="6"/>
      <c r="J83" s="7"/>
      <c r="K83" s="126"/>
      <c r="L83" s="127"/>
      <c r="M83" s="127"/>
      <c r="N83" s="128"/>
      <c r="O83" s="5"/>
      <c r="P83" s="6"/>
      <c r="Q83" s="6"/>
      <c r="R83" s="7"/>
      <c r="S83" s="5"/>
      <c r="T83" s="6"/>
      <c r="U83" s="6"/>
      <c r="V83" s="7"/>
      <c r="W83" s="5"/>
      <c r="X83" s="6"/>
      <c r="Y83" s="6"/>
      <c r="Z83" s="7"/>
      <c r="AA83" s="5"/>
      <c r="AB83" s="6"/>
      <c r="AC83" s="6"/>
      <c r="AD83" s="7"/>
    </row>
    <row r="84" spans="2:30" ht="15">
      <c r="B84" s="15" t="s">
        <v>151</v>
      </c>
      <c r="C84" s="5">
        <v>1</v>
      </c>
      <c r="D84" s="6"/>
      <c r="E84" s="6"/>
      <c r="F84" s="7"/>
      <c r="G84" s="5"/>
      <c r="H84" s="6"/>
      <c r="I84" s="6"/>
      <c r="J84" s="7"/>
      <c r="K84" s="126"/>
      <c r="L84" s="127"/>
      <c r="M84" s="127"/>
      <c r="N84" s="128"/>
      <c r="O84" s="5">
        <v>1</v>
      </c>
      <c r="P84" s="6">
        <v>1</v>
      </c>
      <c r="Q84" s="6"/>
      <c r="R84" s="7"/>
      <c r="S84" s="5"/>
      <c r="T84" s="6"/>
      <c r="U84" s="6"/>
      <c r="V84" s="7"/>
      <c r="W84" s="5"/>
      <c r="X84" s="6"/>
      <c r="Y84" s="6"/>
      <c r="Z84" s="7"/>
      <c r="AA84" s="5"/>
      <c r="AB84" s="6"/>
      <c r="AC84" s="6"/>
      <c r="AD84" s="7"/>
    </row>
    <row r="85" spans="2:30" ht="15">
      <c r="B85" s="15" t="s">
        <v>232</v>
      </c>
      <c r="C85" s="5"/>
      <c r="D85" s="6"/>
      <c r="E85" s="6"/>
      <c r="F85" s="7"/>
      <c r="G85" s="5"/>
      <c r="H85" s="6"/>
      <c r="I85" s="6"/>
      <c r="J85" s="7"/>
      <c r="K85" s="126"/>
      <c r="L85" s="127"/>
      <c r="M85" s="127"/>
      <c r="N85" s="128"/>
      <c r="O85" s="5"/>
      <c r="P85" s="6"/>
      <c r="Q85" s="6"/>
      <c r="R85" s="7"/>
      <c r="S85" s="5"/>
      <c r="T85" s="6"/>
      <c r="U85" s="6"/>
      <c r="V85" s="7"/>
      <c r="W85" s="5"/>
      <c r="X85" s="6"/>
      <c r="Y85" s="6"/>
      <c r="Z85" s="7"/>
      <c r="AA85" s="5"/>
      <c r="AB85" s="6"/>
      <c r="AC85" s="6"/>
      <c r="AD85" s="7"/>
    </row>
    <row r="86" spans="2:30" ht="15">
      <c r="B86" s="15" t="s">
        <v>210</v>
      </c>
      <c r="C86" s="5"/>
      <c r="D86" s="6"/>
      <c r="E86" s="6"/>
      <c r="F86" s="7"/>
      <c r="G86" s="5"/>
      <c r="H86" s="6"/>
      <c r="I86" s="6"/>
      <c r="J86" s="7"/>
      <c r="K86" s="126"/>
      <c r="L86" s="127"/>
      <c r="M86" s="127"/>
      <c r="N86" s="128"/>
      <c r="O86" s="5"/>
      <c r="P86" s="6"/>
      <c r="Q86" s="6"/>
      <c r="R86" s="7"/>
      <c r="S86" s="5"/>
      <c r="T86" s="6"/>
      <c r="U86" s="6"/>
      <c r="V86" s="7"/>
      <c r="W86" s="5"/>
      <c r="X86" s="6"/>
      <c r="Y86" s="6"/>
      <c r="Z86" s="7"/>
      <c r="AA86" s="5"/>
      <c r="AB86" s="6"/>
      <c r="AC86" s="6"/>
      <c r="AD86" s="7"/>
    </row>
    <row r="87" spans="2:30" ht="15">
      <c r="B87" s="15" t="s">
        <v>233</v>
      </c>
      <c r="C87" s="5">
        <v>1</v>
      </c>
      <c r="D87" s="6"/>
      <c r="E87" s="6"/>
      <c r="F87" s="7"/>
      <c r="G87" s="5"/>
      <c r="H87" s="6"/>
      <c r="I87" s="6"/>
      <c r="J87" s="7"/>
      <c r="K87" s="126"/>
      <c r="L87" s="127"/>
      <c r="M87" s="127"/>
      <c r="N87" s="128"/>
      <c r="O87" s="5"/>
      <c r="P87" s="6"/>
      <c r="Q87" s="6"/>
      <c r="R87" s="7"/>
      <c r="S87" s="5"/>
      <c r="T87" s="6"/>
      <c r="U87" s="6"/>
      <c r="V87" s="7"/>
      <c r="W87" s="5">
        <v>1</v>
      </c>
      <c r="X87" s="6"/>
      <c r="Y87" s="6"/>
      <c r="Z87" s="7"/>
      <c r="AA87" s="5"/>
      <c r="AB87" s="6"/>
      <c r="AC87" s="6"/>
      <c r="AD87" s="7"/>
    </row>
    <row r="88" spans="2:36" ht="15">
      <c r="B88" s="32" t="s">
        <v>234</v>
      </c>
      <c r="C88" s="5">
        <v>1</v>
      </c>
      <c r="D88" s="6"/>
      <c r="E88" s="6"/>
      <c r="F88" s="7"/>
      <c r="G88" s="5">
        <v>1</v>
      </c>
      <c r="H88" s="6"/>
      <c r="I88" s="6"/>
      <c r="J88" s="7"/>
      <c r="K88" s="126"/>
      <c r="L88" s="127"/>
      <c r="M88" s="127"/>
      <c r="N88" s="128"/>
      <c r="O88" s="5">
        <v>1</v>
      </c>
      <c r="P88" s="6"/>
      <c r="Q88" s="6"/>
      <c r="R88" s="7"/>
      <c r="S88" s="5"/>
      <c r="T88" s="6"/>
      <c r="U88" s="6"/>
      <c r="V88" s="7"/>
      <c r="W88" s="5"/>
      <c r="X88" s="6"/>
      <c r="Y88" s="6"/>
      <c r="Z88" s="7"/>
      <c r="AA88" s="5"/>
      <c r="AB88" s="6"/>
      <c r="AC88" s="6"/>
      <c r="AD88" s="7"/>
      <c r="AF88" s="136"/>
      <c r="AG88" s="136"/>
      <c r="AH88" s="136"/>
      <c r="AI88" s="136"/>
      <c r="AJ88" s="136"/>
    </row>
    <row r="89" spans="2:36" ht="15">
      <c r="B89" s="32" t="s">
        <v>235</v>
      </c>
      <c r="C89" s="5">
        <v>1</v>
      </c>
      <c r="D89" s="6">
        <v>1</v>
      </c>
      <c r="E89" s="6">
        <v>2</v>
      </c>
      <c r="F89" s="7">
        <v>3</v>
      </c>
      <c r="G89" s="5"/>
      <c r="H89" s="6"/>
      <c r="I89" s="6"/>
      <c r="J89" s="7"/>
      <c r="K89" s="126"/>
      <c r="L89" s="127"/>
      <c r="M89" s="127"/>
      <c r="N89" s="128"/>
      <c r="O89" s="5"/>
      <c r="P89" s="6"/>
      <c r="Q89" s="6"/>
      <c r="R89" s="7"/>
      <c r="S89" s="5">
        <v>1</v>
      </c>
      <c r="T89" s="6"/>
      <c r="U89" s="6">
        <v>2</v>
      </c>
      <c r="V89" s="7"/>
      <c r="W89" s="5"/>
      <c r="X89" s="6"/>
      <c r="Y89" s="6"/>
      <c r="Z89" s="7"/>
      <c r="AA89" s="5"/>
      <c r="AB89" s="6"/>
      <c r="AC89" s="6"/>
      <c r="AD89" s="7"/>
      <c r="AF89" s="77"/>
      <c r="AG89" s="77"/>
      <c r="AH89" s="77"/>
      <c r="AI89" s="77"/>
      <c r="AJ89" s="77"/>
    </row>
    <row r="90" spans="2:36" ht="15">
      <c r="B90" s="76" t="s">
        <v>448</v>
      </c>
      <c r="C90" s="5"/>
      <c r="D90" s="6"/>
      <c r="E90" s="6"/>
      <c r="F90" s="7"/>
      <c r="G90" s="5"/>
      <c r="H90" s="6"/>
      <c r="I90" s="6"/>
      <c r="J90" s="7"/>
      <c r="K90" s="126"/>
      <c r="L90" s="127"/>
      <c r="M90" s="127"/>
      <c r="N90" s="128"/>
      <c r="O90" s="5">
        <v>1</v>
      </c>
      <c r="P90" s="6">
        <v>1</v>
      </c>
      <c r="Q90" s="6"/>
      <c r="R90" s="7"/>
      <c r="S90" s="5">
        <v>1</v>
      </c>
      <c r="T90" s="6"/>
      <c r="U90" s="6"/>
      <c r="V90" s="7"/>
      <c r="W90" s="5">
        <v>1</v>
      </c>
      <c r="X90" s="6"/>
      <c r="Y90" s="6"/>
      <c r="Z90" s="7"/>
      <c r="AA90" s="5"/>
      <c r="AB90" s="6"/>
      <c r="AC90" s="6"/>
      <c r="AD90" s="7"/>
      <c r="AF90" s="77"/>
      <c r="AG90" s="77"/>
      <c r="AH90" s="77"/>
      <c r="AI90" s="77"/>
      <c r="AJ90" s="77"/>
    </row>
    <row r="91" spans="1:36" ht="15">
      <c r="A91" s="1" t="s">
        <v>451</v>
      </c>
      <c r="B91" s="76" t="s">
        <v>42</v>
      </c>
      <c r="C91" s="5"/>
      <c r="D91" s="6"/>
      <c r="E91" s="6"/>
      <c r="F91" s="7"/>
      <c r="G91" s="5"/>
      <c r="H91" s="6"/>
      <c r="I91" s="6"/>
      <c r="J91" s="7"/>
      <c r="K91" s="126"/>
      <c r="L91" s="127"/>
      <c r="M91" s="127"/>
      <c r="N91" s="128"/>
      <c r="O91" s="5">
        <v>1</v>
      </c>
      <c r="P91" s="6">
        <v>1</v>
      </c>
      <c r="Q91" s="6">
        <v>1</v>
      </c>
      <c r="R91" s="7"/>
      <c r="S91" s="5"/>
      <c r="T91" s="6"/>
      <c r="U91" s="6"/>
      <c r="V91" s="7"/>
      <c r="W91" s="5">
        <v>1</v>
      </c>
      <c r="X91" s="6"/>
      <c r="Y91" s="6"/>
      <c r="Z91" s="7">
        <v>6</v>
      </c>
      <c r="AA91" s="5"/>
      <c r="AB91" s="6"/>
      <c r="AC91" s="6"/>
      <c r="AD91" s="7"/>
      <c r="AF91" s="77"/>
      <c r="AG91" s="77"/>
      <c r="AH91" s="77"/>
      <c r="AI91" s="77"/>
      <c r="AJ91" s="77"/>
    </row>
    <row r="92" spans="2:36" ht="15.75" thickBot="1">
      <c r="B92" s="109" t="s">
        <v>455</v>
      </c>
      <c r="C92" s="11"/>
      <c r="D92" s="12"/>
      <c r="E92" s="12"/>
      <c r="F92" s="13"/>
      <c r="G92" s="11"/>
      <c r="H92" s="12"/>
      <c r="I92" s="12"/>
      <c r="J92" s="13"/>
      <c r="K92" s="132"/>
      <c r="L92" s="133"/>
      <c r="M92" s="133"/>
      <c r="N92" s="134"/>
      <c r="O92" s="11"/>
      <c r="P92" s="12"/>
      <c r="Q92" s="12"/>
      <c r="R92" s="13"/>
      <c r="S92" s="11"/>
      <c r="T92" s="12"/>
      <c r="U92" s="12"/>
      <c r="V92" s="13"/>
      <c r="W92" s="11">
        <v>1</v>
      </c>
      <c r="X92" s="12"/>
      <c r="Y92" s="12"/>
      <c r="Z92" s="13"/>
      <c r="AA92" s="11"/>
      <c r="AB92" s="12"/>
      <c r="AC92" s="12"/>
      <c r="AD92" s="13"/>
      <c r="AF92" s="77"/>
      <c r="AG92" s="77"/>
      <c r="AH92" s="77"/>
      <c r="AI92" s="77"/>
      <c r="AJ92" s="77"/>
    </row>
  </sheetData>
  <sheetProtection/>
  <mergeCells count="25">
    <mergeCell ref="B65:B66"/>
    <mergeCell ref="C65:F65"/>
    <mergeCell ref="G65:J65"/>
    <mergeCell ref="W34:Z34"/>
    <mergeCell ref="B34:B35"/>
    <mergeCell ref="C34:F34"/>
    <mergeCell ref="G34:J34"/>
    <mergeCell ref="K34:N34"/>
    <mergeCell ref="AA34:AD34"/>
    <mergeCell ref="O34:R34"/>
    <mergeCell ref="S34:V34"/>
    <mergeCell ref="K65:N65"/>
    <mergeCell ref="W65:Z65"/>
    <mergeCell ref="AA65:AD65"/>
    <mergeCell ref="O65:R65"/>
    <mergeCell ref="S65:V65"/>
    <mergeCell ref="AF3:AJ3"/>
    <mergeCell ref="B3:B4"/>
    <mergeCell ref="C3:F3"/>
    <mergeCell ref="G3:J3"/>
    <mergeCell ref="K3:N3"/>
    <mergeCell ref="O3:R3"/>
    <mergeCell ref="S3:V3"/>
    <mergeCell ref="W3:Z3"/>
    <mergeCell ref="AA3:AD3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AJ92"/>
  <sheetViews>
    <sheetView zoomScalePageLayoutView="0" workbookViewId="0" topLeftCell="A1">
      <selection activeCell="AB84" sqref="AB84"/>
    </sheetView>
  </sheetViews>
  <sheetFormatPr defaultColWidth="9.140625" defaultRowHeight="15"/>
  <cols>
    <col min="2" max="2" width="21.140625" style="0" customWidth="1"/>
    <col min="3" max="30" width="3.7109375" style="0" customWidth="1"/>
    <col min="32" max="32" width="4.140625" style="0" bestFit="1" customWidth="1"/>
    <col min="33" max="34" width="4.140625" style="0" customWidth="1"/>
    <col min="35" max="35" width="5.28125" style="0" customWidth="1"/>
    <col min="36" max="36" width="5.7109375" style="0" customWidth="1"/>
  </cols>
  <sheetData>
    <row r="2" ht="15.75" thickBot="1"/>
    <row r="3" spans="2:36" ht="15">
      <c r="B3" s="169" t="s">
        <v>36</v>
      </c>
      <c r="C3" s="174" t="s">
        <v>11</v>
      </c>
      <c r="D3" s="175"/>
      <c r="E3" s="175"/>
      <c r="F3" s="176"/>
      <c r="G3" s="174" t="s">
        <v>12</v>
      </c>
      <c r="H3" s="175"/>
      <c r="I3" s="175"/>
      <c r="J3" s="176"/>
      <c r="K3" s="174" t="s">
        <v>8</v>
      </c>
      <c r="L3" s="175"/>
      <c r="M3" s="175"/>
      <c r="N3" s="176"/>
      <c r="O3" s="174" t="s">
        <v>9</v>
      </c>
      <c r="P3" s="175"/>
      <c r="Q3" s="175"/>
      <c r="R3" s="176"/>
      <c r="S3" s="174" t="s">
        <v>10</v>
      </c>
      <c r="T3" s="175"/>
      <c r="U3" s="175"/>
      <c r="V3" s="176"/>
      <c r="W3" s="174" t="s">
        <v>6</v>
      </c>
      <c r="X3" s="175"/>
      <c r="Y3" s="175"/>
      <c r="Z3" s="176"/>
      <c r="AA3" s="174" t="s">
        <v>4</v>
      </c>
      <c r="AB3" s="175"/>
      <c r="AC3" s="175"/>
      <c r="AD3" s="176"/>
      <c r="AF3" s="177" t="s">
        <v>61</v>
      </c>
      <c r="AG3" s="178"/>
      <c r="AH3" s="178"/>
      <c r="AI3" s="179"/>
      <c r="AJ3" s="180"/>
    </row>
    <row r="4" spans="2:36" ht="15.75" thickBot="1">
      <c r="B4" s="170"/>
      <c r="C4" s="11" t="s">
        <v>22</v>
      </c>
      <c r="D4" s="12" t="s">
        <v>58</v>
      </c>
      <c r="E4" s="12" t="s">
        <v>59</v>
      </c>
      <c r="F4" s="13" t="s">
        <v>60</v>
      </c>
      <c r="G4" s="11" t="s">
        <v>22</v>
      </c>
      <c r="H4" s="12" t="s">
        <v>58</v>
      </c>
      <c r="I4" s="12" t="s">
        <v>59</v>
      </c>
      <c r="J4" s="13" t="s">
        <v>60</v>
      </c>
      <c r="K4" s="11" t="s">
        <v>22</v>
      </c>
      <c r="L4" s="12" t="s">
        <v>58</v>
      </c>
      <c r="M4" s="12" t="s">
        <v>59</v>
      </c>
      <c r="N4" s="13" t="s">
        <v>60</v>
      </c>
      <c r="O4" s="11" t="s">
        <v>22</v>
      </c>
      <c r="P4" s="12" t="s">
        <v>58</v>
      </c>
      <c r="Q4" s="12" t="s">
        <v>59</v>
      </c>
      <c r="R4" s="13" t="s">
        <v>60</v>
      </c>
      <c r="S4" s="11" t="s">
        <v>22</v>
      </c>
      <c r="T4" s="12" t="s">
        <v>58</v>
      </c>
      <c r="U4" s="12" t="s">
        <v>59</v>
      </c>
      <c r="V4" s="13" t="s">
        <v>60</v>
      </c>
      <c r="W4" s="11" t="s">
        <v>22</v>
      </c>
      <c r="X4" s="12" t="s">
        <v>58</v>
      </c>
      <c r="Y4" s="12" t="s">
        <v>59</v>
      </c>
      <c r="Z4" s="13" t="s">
        <v>60</v>
      </c>
      <c r="AA4" s="11" t="s">
        <v>22</v>
      </c>
      <c r="AB4" s="12" t="s">
        <v>58</v>
      </c>
      <c r="AC4" s="12" t="s">
        <v>59</v>
      </c>
      <c r="AD4" s="13" t="s">
        <v>60</v>
      </c>
      <c r="AF4" s="27" t="s">
        <v>64</v>
      </c>
      <c r="AG4" s="28" t="s">
        <v>58</v>
      </c>
      <c r="AH4" s="29" t="s">
        <v>59</v>
      </c>
      <c r="AI4" s="30" t="s">
        <v>62</v>
      </c>
      <c r="AJ4" s="31" t="s">
        <v>63</v>
      </c>
    </row>
    <row r="5" spans="1:36" ht="15">
      <c r="A5" t="s">
        <v>190</v>
      </c>
      <c r="B5" s="14" t="s">
        <v>152</v>
      </c>
      <c r="C5" s="8"/>
      <c r="D5" s="9"/>
      <c r="E5" s="9"/>
      <c r="F5" s="10"/>
      <c r="G5" s="8">
        <v>1</v>
      </c>
      <c r="H5" s="9"/>
      <c r="I5" s="9"/>
      <c r="J5" s="10"/>
      <c r="K5" s="8">
        <v>1</v>
      </c>
      <c r="L5" s="9"/>
      <c r="M5" s="9"/>
      <c r="N5" s="10"/>
      <c r="O5" s="8"/>
      <c r="P5" s="9"/>
      <c r="Q5" s="9"/>
      <c r="R5" s="10"/>
      <c r="S5" s="8"/>
      <c r="T5" s="9"/>
      <c r="U5" s="9"/>
      <c r="V5" s="10"/>
      <c r="W5" s="8">
        <v>1</v>
      </c>
      <c r="X5" s="9"/>
      <c r="Y5" s="9"/>
      <c r="Z5" s="10"/>
      <c r="AA5" s="8"/>
      <c r="AB5" s="9"/>
      <c r="AC5" s="9"/>
      <c r="AD5" s="10"/>
      <c r="AF5" s="62">
        <f aca="true" t="shared" si="0" ref="AF5:AH6">SUM(C5,G5,K5,O5,S5,W5,AA5,C36,G36,K36,O36,S36,W36,AA36,C67,G67,K67,O67,S67,W67,AA67)</f>
        <v>14</v>
      </c>
      <c r="AG5" s="62">
        <f t="shared" si="0"/>
        <v>0</v>
      </c>
      <c r="AH5" s="64">
        <f t="shared" si="0"/>
        <v>0</v>
      </c>
      <c r="AI5" s="17">
        <f>SUM(AG5:AH5)</f>
        <v>0</v>
      </c>
      <c r="AJ5" s="65">
        <f aca="true" t="shared" si="1" ref="AJ5:AJ28">SUM(F5,J5,N5,R5,V5,Z5,AD5,F36,J36,N36,R36,V36,Z36,AD36,F67,J67,N67,R67,V67,Z67,AD67)</f>
        <v>0</v>
      </c>
    </row>
    <row r="6" spans="1:36" ht="15">
      <c r="A6" t="s">
        <v>190</v>
      </c>
      <c r="B6" s="15" t="s">
        <v>155</v>
      </c>
      <c r="C6" s="5"/>
      <c r="D6" s="6"/>
      <c r="E6" s="6"/>
      <c r="F6" s="7"/>
      <c r="G6" s="5"/>
      <c r="H6" s="6"/>
      <c r="I6" s="6"/>
      <c r="J6" s="7"/>
      <c r="K6" s="5"/>
      <c r="L6" s="6"/>
      <c r="M6" s="6"/>
      <c r="N6" s="7"/>
      <c r="O6" s="5">
        <v>1</v>
      </c>
      <c r="P6" s="6"/>
      <c r="Q6" s="6"/>
      <c r="R6" s="7"/>
      <c r="S6" s="5">
        <v>1</v>
      </c>
      <c r="T6" s="6"/>
      <c r="U6" s="6"/>
      <c r="V6" s="7"/>
      <c r="W6" s="5">
        <v>1</v>
      </c>
      <c r="X6" s="6"/>
      <c r="Y6" s="6"/>
      <c r="Z6" s="7"/>
      <c r="AA6" s="5">
        <v>1</v>
      </c>
      <c r="AB6" s="6"/>
      <c r="AC6" s="6"/>
      <c r="AD6" s="7"/>
      <c r="AF6" s="41">
        <f t="shared" si="0"/>
        <v>8</v>
      </c>
      <c r="AG6" s="5">
        <f t="shared" si="0"/>
        <v>0</v>
      </c>
      <c r="AH6" s="7">
        <f t="shared" si="0"/>
        <v>0</v>
      </c>
      <c r="AI6" s="24">
        <f>SUM(AG6:AH6)</f>
        <v>0</v>
      </c>
      <c r="AJ6" s="37">
        <f t="shared" si="1"/>
        <v>0</v>
      </c>
    </row>
    <row r="7" spans="2:36" ht="15">
      <c r="B7" s="15" t="s">
        <v>219</v>
      </c>
      <c r="C7" s="5"/>
      <c r="D7" s="6"/>
      <c r="E7" s="6"/>
      <c r="F7" s="7"/>
      <c r="G7" s="5"/>
      <c r="H7" s="6"/>
      <c r="I7" s="6"/>
      <c r="J7" s="7"/>
      <c r="K7" s="5">
        <v>1</v>
      </c>
      <c r="L7" s="6"/>
      <c r="M7" s="6"/>
      <c r="N7" s="7"/>
      <c r="O7" s="5"/>
      <c r="P7" s="6"/>
      <c r="Q7" s="6"/>
      <c r="R7" s="7"/>
      <c r="S7" s="5"/>
      <c r="T7" s="6"/>
      <c r="U7" s="6"/>
      <c r="V7" s="7"/>
      <c r="W7" s="5"/>
      <c r="X7" s="6"/>
      <c r="Y7" s="6"/>
      <c r="Z7" s="7"/>
      <c r="AA7" s="5"/>
      <c r="AB7" s="6"/>
      <c r="AC7" s="6"/>
      <c r="AD7" s="7"/>
      <c r="AF7" s="41">
        <f aca="true" t="shared" si="2" ref="AF7:AF30">SUM(C7,G7,K7,O7,S7,W7,AA7,C38,G38,K38,O38,S38,W38,AA38,C69,G69,K69,O69,S69,W69,AA69)</f>
        <v>1</v>
      </c>
      <c r="AG7" s="5">
        <f aca="true" t="shared" si="3" ref="AG7:AG30">SUM(D7,H7,L7,P7,T7,X7,AB7,D38,H38,L38,P38,T38,X38,AB38,D69,H69,L69,P69,T69,X69,AB69)</f>
        <v>0</v>
      </c>
      <c r="AH7" s="7">
        <f aca="true" t="shared" si="4" ref="AH7:AH30">SUM(E7,I7,M7,Q7,U7,Y7,AC7,E38,I38,M38,Q38,U38,Y38,AC38,E69,I69,M69,Q69,U69,Y69,AC69)</f>
        <v>0</v>
      </c>
      <c r="AI7" s="24">
        <f aca="true" t="shared" si="5" ref="AI7:AI28">SUM(AG7:AH7)</f>
        <v>0</v>
      </c>
      <c r="AJ7" s="37">
        <f t="shared" si="1"/>
        <v>0</v>
      </c>
    </row>
    <row r="8" spans="2:36" ht="15">
      <c r="B8" s="15" t="s">
        <v>153</v>
      </c>
      <c r="C8" s="5"/>
      <c r="D8" s="6"/>
      <c r="E8" s="6"/>
      <c r="F8" s="7"/>
      <c r="G8" s="5">
        <v>1</v>
      </c>
      <c r="H8" s="6">
        <v>2</v>
      </c>
      <c r="I8" s="6">
        <v>3</v>
      </c>
      <c r="J8" s="7">
        <v>3</v>
      </c>
      <c r="K8" s="5"/>
      <c r="L8" s="6"/>
      <c r="M8" s="6"/>
      <c r="N8" s="7"/>
      <c r="O8" s="5"/>
      <c r="P8" s="6"/>
      <c r="Q8" s="6"/>
      <c r="R8" s="7"/>
      <c r="S8" s="5"/>
      <c r="T8" s="6"/>
      <c r="U8" s="6"/>
      <c r="V8" s="7"/>
      <c r="W8" s="5">
        <v>1</v>
      </c>
      <c r="X8" s="6"/>
      <c r="Y8" s="6"/>
      <c r="Z8" s="7"/>
      <c r="AA8" s="5"/>
      <c r="AB8" s="6"/>
      <c r="AC8" s="6"/>
      <c r="AD8" s="7"/>
      <c r="AF8" s="41">
        <f t="shared" si="2"/>
        <v>8</v>
      </c>
      <c r="AG8" s="5">
        <f t="shared" si="3"/>
        <v>8</v>
      </c>
      <c r="AH8" s="7">
        <f t="shared" si="4"/>
        <v>12</v>
      </c>
      <c r="AI8" s="24">
        <f t="shared" si="5"/>
        <v>20</v>
      </c>
      <c r="AJ8" s="37">
        <f t="shared" si="1"/>
        <v>15</v>
      </c>
    </row>
    <row r="9" spans="2:36" ht="15">
      <c r="B9" s="15" t="s">
        <v>154</v>
      </c>
      <c r="C9" s="5"/>
      <c r="D9" s="6"/>
      <c r="E9" s="6"/>
      <c r="F9" s="7"/>
      <c r="G9" s="5">
        <v>1</v>
      </c>
      <c r="H9" s="6"/>
      <c r="I9" s="6"/>
      <c r="J9" s="7"/>
      <c r="K9" s="5">
        <v>1</v>
      </c>
      <c r="L9" s="6"/>
      <c r="M9" s="6"/>
      <c r="N9" s="7"/>
      <c r="O9" s="5"/>
      <c r="P9" s="6"/>
      <c r="Q9" s="6"/>
      <c r="R9" s="7"/>
      <c r="S9" s="5">
        <v>1</v>
      </c>
      <c r="T9" s="6">
        <v>1</v>
      </c>
      <c r="U9" s="6"/>
      <c r="V9" s="7">
        <v>6</v>
      </c>
      <c r="W9" s="5">
        <v>1</v>
      </c>
      <c r="X9" s="6"/>
      <c r="Y9" s="6"/>
      <c r="Z9" s="7"/>
      <c r="AA9" s="5"/>
      <c r="AB9" s="6"/>
      <c r="AC9" s="6"/>
      <c r="AD9" s="7"/>
      <c r="AF9" s="41">
        <f t="shared" si="2"/>
        <v>12</v>
      </c>
      <c r="AG9" s="5">
        <f t="shared" si="3"/>
        <v>2</v>
      </c>
      <c r="AH9" s="7">
        <f t="shared" si="4"/>
        <v>1</v>
      </c>
      <c r="AI9" s="24">
        <f t="shared" si="5"/>
        <v>3</v>
      </c>
      <c r="AJ9" s="37">
        <f t="shared" si="1"/>
        <v>9</v>
      </c>
    </row>
    <row r="10" spans="2:36" ht="15">
      <c r="B10" s="15" t="s">
        <v>156</v>
      </c>
      <c r="C10" s="5"/>
      <c r="D10" s="6"/>
      <c r="E10" s="6"/>
      <c r="F10" s="7"/>
      <c r="G10" s="5"/>
      <c r="H10" s="6"/>
      <c r="I10" s="6"/>
      <c r="J10" s="7"/>
      <c r="K10" s="5">
        <v>1</v>
      </c>
      <c r="L10" s="6"/>
      <c r="M10" s="6"/>
      <c r="N10" s="7"/>
      <c r="O10" s="5"/>
      <c r="P10" s="6"/>
      <c r="Q10" s="6"/>
      <c r="R10" s="7"/>
      <c r="S10" s="5">
        <v>1</v>
      </c>
      <c r="T10" s="6"/>
      <c r="U10" s="6">
        <v>2</v>
      </c>
      <c r="V10" s="7"/>
      <c r="W10" s="5">
        <v>1</v>
      </c>
      <c r="X10" s="6">
        <v>1</v>
      </c>
      <c r="Y10" s="6">
        <v>2</v>
      </c>
      <c r="Z10" s="7"/>
      <c r="AA10" s="5">
        <v>1</v>
      </c>
      <c r="AB10" s="6"/>
      <c r="AC10" s="6">
        <v>1</v>
      </c>
      <c r="AD10" s="7"/>
      <c r="AF10" s="41">
        <f t="shared" si="2"/>
        <v>13</v>
      </c>
      <c r="AG10" s="5">
        <f t="shared" si="3"/>
        <v>5</v>
      </c>
      <c r="AH10" s="7">
        <f t="shared" si="4"/>
        <v>7</v>
      </c>
      <c r="AI10" s="24">
        <f t="shared" si="5"/>
        <v>12</v>
      </c>
      <c r="AJ10" s="37">
        <f t="shared" si="1"/>
        <v>0</v>
      </c>
    </row>
    <row r="11" spans="2:36" ht="15">
      <c r="B11" s="15" t="s">
        <v>159</v>
      </c>
      <c r="C11" s="5"/>
      <c r="D11" s="6"/>
      <c r="E11" s="6"/>
      <c r="F11" s="7"/>
      <c r="G11" s="5"/>
      <c r="H11" s="6"/>
      <c r="I11" s="6"/>
      <c r="J11" s="7"/>
      <c r="K11" s="5"/>
      <c r="L11" s="6"/>
      <c r="M11" s="6"/>
      <c r="N11" s="7"/>
      <c r="O11" s="5">
        <v>1</v>
      </c>
      <c r="P11" s="6"/>
      <c r="Q11" s="6"/>
      <c r="R11" s="7"/>
      <c r="S11" s="5"/>
      <c r="T11" s="6"/>
      <c r="U11" s="6"/>
      <c r="V11" s="7"/>
      <c r="W11" s="5">
        <v>1</v>
      </c>
      <c r="X11" s="6"/>
      <c r="Y11" s="6"/>
      <c r="Z11" s="7"/>
      <c r="AA11" s="5"/>
      <c r="AB11" s="6"/>
      <c r="AC11" s="6"/>
      <c r="AD11" s="7"/>
      <c r="AF11" s="41">
        <f t="shared" si="2"/>
        <v>12</v>
      </c>
      <c r="AG11" s="5">
        <f t="shared" si="3"/>
        <v>4</v>
      </c>
      <c r="AH11" s="7">
        <f t="shared" si="4"/>
        <v>5</v>
      </c>
      <c r="AI11" s="24">
        <f t="shared" si="5"/>
        <v>9</v>
      </c>
      <c r="AJ11" s="37">
        <f t="shared" si="1"/>
        <v>3</v>
      </c>
    </row>
    <row r="12" spans="2:36" ht="15">
      <c r="B12" s="15" t="s">
        <v>157</v>
      </c>
      <c r="C12" s="5"/>
      <c r="D12" s="6"/>
      <c r="E12" s="6"/>
      <c r="F12" s="7"/>
      <c r="G12" s="5"/>
      <c r="H12" s="6"/>
      <c r="I12" s="6"/>
      <c r="J12" s="7"/>
      <c r="K12" s="5">
        <v>1</v>
      </c>
      <c r="L12" s="6"/>
      <c r="M12" s="6"/>
      <c r="N12" s="7"/>
      <c r="O12" s="5">
        <v>1</v>
      </c>
      <c r="P12" s="6">
        <v>1</v>
      </c>
      <c r="Q12" s="6">
        <v>1</v>
      </c>
      <c r="R12" s="7"/>
      <c r="S12" s="5">
        <v>1</v>
      </c>
      <c r="T12" s="6"/>
      <c r="U12" s="6"/>
      <c r="V12" s="7"/>
      <c r="W12" s="5">
        <v>1</v>
      </c>
      <c r="X12" s="6"/>
      <c r="Y12" s="6"/>
      <c r="Z12" s="7"/>
      <c r="AA12" s="5"/>
      <c r="AB12" s="6"/>
      <c r="AC12" s="6"/>
      <c r="AD12" s="7"/>
      <c r="AF12" s="41">
        <f t="shared" si="2"/>
        <v>5</v>
      </c>
      <c r="AG12" s="5">
        <f t="shared" si="3"/>
        <v>1</v>
      </c>
      <c r="AH12" s="7">
        <f t="shared" si="4"/>
        <v>1</v>
      </c>
      <c r="AI12" s="24">
        <f t="shared" si="5"/>
        <v>2</v>
      </c>
      <c r="AJ12" s="37">
        <f t="shared" si="1"/>
        <v>0</v>
      </c>
    </row>
    <row r="13" spans="2:36" ht="15">
      <c r="B13" s="15" t="s">
        <v>158</v>
      </c>
      <c r="C13" s="5"/>
      <c r="D13" s="6"/>
      <c r="E13" s="6"/>
      <c r="F13" s="7"/>
      <c r="G13" s="5">
        <v>1</v>
      </c>
      <c r="H13" s="6">
        <v>2</v>
      </c>
      <c r="I13" s="6">
        <v>1</v>
      </c>
      <c r="J13" s="7"/>
      <c r="K13" s="5">
        <v>1</v>
      </c>
      <c r="L13" s="6"/>
      <c r="M13" s="6"/>
      <c r="N13" s="7"/>
      <c r="O13" s="5">
        <v>1</v>
      </c>
      <c r="P13" s="6">
        <v>1</v>
      </c>
      <c r="Q13" s="6"/>
      <c r="R13" s="7">
        <v>6</v>
      </c>
      <c r="S13" s="5">
        <v>1</v>
      </c>
      <c r="T13" s="6">
        <v>3</v>
      </c>
      <c r="U13" s="6">
        <v>1</v>
      </c>
      <c r="V13" s="7">
        <v>3</v>
      </c>
      <c r="W13" s="5"/>
      <c r="X13" s="6"/>
      <c r="Y13" s="6"/>
      <c r="Z13" s="7"/>
      <c r="AA13" s="5"/>
      <c r="AB13" s="6"/>
      <c r="AC13" s="6"/>
      <c r="AD13" s="7"/>
      <c r="AF13" s="41">
        <f t="shared" si="2"/>
        <v>12</v>
      </c>
      <c r="AG13" s="5">
        <f t="shared" si="3"/>
        <v>12</v>
      </c>
      <c r="AH13" s="7">
        <f t="shared" si="4"/>
        <v>7</v>
      </c>
      <c r="AI13" s="24">
        <f t="shared" si="5"/>
        <v>19</v>
      </c>
      <c r="AJ13" s="37">
        <f t="shared" si="1"/>
        <v>12</v>
      </c>
    </row>
    <row r="14" spans="2:36" ht="15">
      <c r="B14" s="15" t="s">
        <v>160</v>
      </c>
      <c r="C14" s="5"/>
      <c r="D14" s="6"/>
      <c r="E14" s="6"/>
      <c r="F14" s="7"/>
      <c r="G14" s="5">
        <v>1</v>
      </c>
      <c r="H14" s="6"/>
      <c r="I14" s="6"/>
      <c r="J14" s="7">
        <v>3</v>
      </c>
      <c r="K14" s="5">
        <v>1</v>
      </c>
      <c r="L14" s="6"/>
      <c r="M14" s="6"/>
      <c r="N14" s="7"/>
      <c r="O14" s="5">
        <v>1</v>
      </c>
      <c r="P14" s="6"/>
      <c r="Q14" s="6"/>
      <c r="R14" s="7"/>
      <c r="S14" s="5"/>
      <c r="T14" s="6"/>
      <c r="U14" s="6"/>
      <c r="V14" s="7"/>
      <c r="W14" s="5"/>
      <c r="X14" s="6"/>
      <c r="Y14" s="6"/>
      <c r="Z14" s="7"/>
      <c r="AA14" s="5"/>
      <c r="AB14" s="6"/>
      <c r="AC14" s="6"/>
      <c r="AD14" s="7"/>
      <c r="AF14" s="41">
        <f t="shared" si="2"/>
        <v>10</v>
      </c>
      <c r="AG14" s="5">
        <f t="shared" si="3"/>
        <v>6</v>
      </c>
      <c r="AH14" s="7">
        <f t="shared" si="4"/>
        <v>4</v>
      </c>
      <c r="AI14" s="24">
        <f t="shared" si="5"/>
        <v>10</v>
      </c>
      <c r="AJ14" s="37">
        <f t="shared" si="1"/>
        <v>6</v>
      </c>
    </row>
    <row r="15" spans="2:36" ht="15">
      <c r="B15" s="15" t="s">
        <v>161</v>
      </c>
      <c r="C15" s="5"/>
      <c r="D15" s="6"/>
      <c r="E15" s="6"/>
      <c r="F15" s="7"/>
      <c r="G15" s="5">
        <v>1</v>
      </c>
      <c r="H15" s="6"/>
      <c r="I15" s="6"/>
      <c r="J15" s="7"/>
      <c r="K15" s="5">
        <v>1</v>
      </c>
      <c r="L15" s="6"/>
      <c r="M15" s="6">
        <v>2</v>
      </c>
      <c r="N15" s="7"/>
      <c r="O15" s="5">
        <v>1</v>
      </c>
      <c r="P15" s="6"/>
      <c r="Q15" s="6"/>
      <c r="R15" s="7">
        <v>3</v>
      </c>
      <c r="S15" s="5">
        <v>1</v>
      </c>
      <c r="T15" s="6"/>
      <c r="U15" s="6">
        <v>1</v>
      </c>
      <c r="V15" s="7"/>
      <c r="W15" s="5">
        <v>1</v>
      </c>
      <c r="X15" s="6"/>
      <c r="Y15" s="6"/>
      <c r="Z15" s="7"/>
      <c r="AA15" s="5">
        <v>1</v>
      </c>
      <c r="AB15" s="6"/>
      <c r="AC15" s="6"/>
      <c r="AD15" s="7"/>
      <c r="AF15" s="41">
        <f t="shared" si="2"/>
        <v>10</v>
      </c>
      <c r="AG15" s="5">
        <f t="shared" si="3"/>
        <v>0</v>
      </c>
      <c r="AH15" s="7">
        <f t="shared" si="4"/>
        <v>3</v>
      </c>
      <c r="AI15" s="24">
        <f t="shared" si="5"/>
        <v>3</v>
      </c>
      <c r="AJ15" s="37">
        <f t="shared" si="1"/>
        <v>3</v>
      </c>
    </row>
    <row r="16" spans="2:36" ht="15">
      <c r="B16" s="15" t="s">
        <v>162</v>
      </c>
      <c r="C16" s="5"/>
      <c r="D16" s="6"/>
      <c r="E16" s="6"/>
      <c r="F16" s="7"/>
      <c r="G16" s="5"/>
      <c r="H16" s="6"/>
      <c r="I16" s="6"/>
      <c r="J16" s="7"/>
      <c r="K16" s="5">
        <v>1</v>
      </c>
      <c r="L16" s="6">
        <v>1</v>
      </c>
      <c r="M16" s="6"/>
      <c r="N16" s="7"/>
      <c r="O16" s="5">
        <v>1</v>
      </c>
      <c r="P16" s="6">
        <v>1</v>
      </c>
      <c r="Q16" s="6">
        <v>2</v>
      </c>
      <c r="R16" s="7"/>
      <c r="S16" s="5">
        <v>1</v>
      </c>
      <c r="T16" s="6"/>
      <c r="U16" s="6"/>
      <c r="V16" s="7"/>
      <c r="W16" s="5"/>
      <c r="X16" s="6"/>
      <c r="Y16" s="6"/>
      <c r="Z16" s="7"/>
      <c r="AA16" s="5">
        <v>1</v>
      </c>
      <c r="AB16" s="6"/>
      <c r="AC16" s="6"/>
      <c r="AD16" s="7"/>
      <c r="AF16" s="41">
        <f t="shared" si="2"/>
        <v>9</v>
      </c>
      <c r="AG16" s="5">
        <f t="shared" si="3"/>
        <v>10</v>
      </c>
      <c r="AH16" s="7">
        <f t="shared" si="4"/>
        <v>8</v>
      </c>
      <c r="AI16" s="24">
        <f t="shared" si="5"/>
        <v>18</v>
      </c>
      <c r="AJ16" s="37">
        <f t="shared" si="1"/>
        <v>0</v>
      </c>
    </row>
    <row r="17" spans="2:36" ht="15">
      <c r="B17" s="15" t="s">
        <v>163</v>
      </c>
      <c r="C17" s="5"/>
      <c r="D17" s="6"/>
      <c r="E17" s="6"/>
      <c r="F17" s="7"/>
      <c r="G17" s="5">
        <v>1</v>
      </c>
      <c r="H17" s="6">
        <v>3</v>
      </c>
      <c r="I17" s="6">
        <v>3</v>
      </c>
      <c r="J17" s="7"/>
      <c r="K17" s="5">
        <v>1</v>
      </c>
      <c r="L17" s="6">
        <v>2</v>
      </c>
      <c r="M17" s="6">
        <v>1</v>
      </c>
      <c r="N17" s="7"/>
      <c r="O17" s="5">
        <v>1</v>
      </c>
      <c r="P17" s="6">
        <v>3</v>
      </c>
      <c r="Q17" s="6"/>
      <c r="R17" s="7"/>
      <c r="S17" s="5">
        <v>1</v>
      </c>
      <c r="T17" s="6"/>
      <c r="U17" s="6"/>
      <c r="V17" s="7"/>
      <c r="W17" s="5"/>
      <c r="X17" s="6"/>
      <c r="Y17" s="6"/>
      <c r="Z17" s="7"/>
      <c r="AA17" s="5">
        <v>1</v>
      </c>
      <c r="AB17" s="6">
        <v>1</v>
      </c>
      <c r="AC17" s="6"/>
      <c r="AD17" s="7">
        <v>37</v>
      </c>
      <c r="AF17" s="41">
        <f t="shared" si="2"/>
        <v>5</v>
      </c>
      <c r="AG17" s="5">
        <f t="shared" si="3"/>
        <v>9</v>
      </c>
      <c r="AH17" s="7">
        <f t="shared" si="4"/>
        <v>4</v>
      </c>
      <c r="AI17" s="24">
        <f t="shared" si="5"/>
        <v>13</v>
      </c>
      <c r="AJ17" s="37">
        <f t="shared" si="1"/>
        <v>37</v>
      </c>
    </row>
    <row r="18" spans="2:36" ht="15">
      <c r="B18" s="15" t="s">
        <v>164</v>
      </c>
      <c r="C18" s="5"/>
      <c r="D18" s="6"/>
      <c r="E18" s="6"/>
      <c r="F18" s="7"/>
      <c r="G18" s="5"/>
      <c r="H18" s="6"/>
      <c r="I18" s="6"/>
      <c r="J18" s="7"/>
      <c r="K18" s="5"/>
      <c r="L18" s="6"/>
      <c r="M18" s="6"/>
      <c r="N18" s="7"/>
      <c r="O18" s="5"/>
      <c r="P18" s="6"/>
      <c r="Q18" s="6"/>
      <c r="R18" s="7"/>
      <c r="S18" s="5"/>
      <c r="T18" s="6"/>
      <c r="U18" s="6"/>
      <c r="V18" s="7"/>
      <c r="W18" s="5"/>
      <c r="X18" s="6"/>
      <c r="Y18" s="6"/>
      <c r="Z18" s="7"/>
      <c r="AA18" s="5"/>
      <c r="AB18" s="6"/>
      <c r="AC18" s="6"/>
      <c r="AD18" s="7"/>
      <c r="AF18" s="41">
        <f t="shared" si="2"/>
        <v>0</v>
      </c>
      <c r="AG18" s="5">
        <f t="shared" si="3"/>
        <v>0</v>
      </c>
      <c r="AH18" s="7">
        <f t="shared" si="4"/>
        <v>0</v>
      </c>
      <c r="AI18" s="24">
        <f t="shared" si="5"/>
        <v>0</v>
      </c>
      <c r="AJ18" s="37">
        <f t="shared" si="1"/>
        <v>0</v>
      </c>
    </row>
    <row r="19" spans="2:36" ht="15">
      <c r="B19" s="15" t="s">
        <v>165</v>
      </c>
      <c r="C19" s="5"/>
      <c r="D19" s="6"/>
      <c r="E19" s="6"/>
      <c r="F19" s="7"/>
      <c r="G19" s="5">
        <v>1</v>
      </c>
      <c r="H19" s="6">
        <v>2</v>
      </c>
      <c r="I19" s="6"/>
      <c r="J19" s="7"/>
      <c r="K19" s="5"/>
      <c r="L19" s="6"/>
      <c r="M19" s="6"/>
      <c r="N19" s="7"/>
      <c r="O19" s="5">
        <v>1</v>
      </c>
      <c r="P19" s="6"/>
      <c r="Q19" s="6"/>
      <c r="R19" s="7"/>
      <c r="S19" s="5">
        <v>1</v>
      </c>
      <c r="T19" s="6">
        <v>3</v>
      </c>
      <c r="U19" s="6">
        <v>1</v>
      </c>
      <c r="V19" s="7"/>
      <c r="W19" s="5"/>
      <c r="X19" s="6"/>
      <c r="Y19" s="6"/>
      <c r="Z19" s="7"/>
      <c r="AA19" s="5">
        <v>1</v>
      </c>
      <c r="AB19" s="6"/>
      <c r="AC19" s="6"/>
      <c r="AD19" s="7"/>
      <c r="AF19" s="41">
        <f t="shared" si="2"/>
        <v>9</v>
      </c>
      <c r="AG19" s="5">
        <f t="shared" si="3"/>
        <v>7</v>
      </c>
      <c r="AH19" s="7">
        <f t="shared" si="4"/>
        <v>8</v>
      </c>
      <c r="AI19" s="24">
        <f t="shared" si="5"/>
        <v>15</v>
      </c>
      <c r="AJ19" s="37">
        <f t="shared" si="1"/>
        <v>3</v>
      </c>
    </row>
    <row r="20" spans="2:36" ht="15">
      <c r="B20" s="15" t="s">
        <v>166</v>
      </c>
      <c r="C20" s="5"/>
      <c r="D20" s="6"/>
      <c r="E20" s="6"/>
      <c r="F20" s="7"/>
      <c r="G20" s="5"/>
      <c r="H20" s="6"/>
      <c r="I20" s="6"/>
      <c r="J20" s="7"/>
      <c r="K20" s="5"/>
      <c r="L20" s="6"/>
      <c r="M20" s="6"/>
      <c r="N20" s="7"/>
      <c r="O20" s="5">
        <v>1</v>
      </c>
      <c r="P20" s="6">
        <v>3</v>
      </c>
      <c r="Q20" s="6">
        <v>1</v>
      </c>
      <c r="R20" s="7"/>
      <c r="S20" s="5"/>
      <c r="T20" s="6"/>
      <c r="U20" s="6"/>
      <c r="V20" s="7"/>
      <c r="W20" s="5"/>
      <c r="X20" s="6"/>
      <c r="Y20" s="6"/>
      <c r="Z20" s="7"/>
      <c r="AA20" s="5"/>
      <c r="AB20" s="6"/>
      <c r="AC20" s="6"/>
      <c r="AD20" s="7"/>
      <c r="AF20" s="41">
        <f t="shared" si="2"/>
        <v>4</v>
      </c>
      <c r="AG20" s="5">
        <f t="shared" si="3"/>
        <v>7</v>
      </c>
      <c r="AH20" s="7">
        <f t="shared" si="4"/>
        <v>4</v>
      </c>
      <c r="AI20" s="24">
        <f t="shared" si="5"/>
        <v>11</v>
      </c>
      <c r="AJ20" s="37">
        <f t="shared" si="1"/>
        <v>0</v>
      </c>
    </row>
    <row r="21" spans="2:36" ht="15">
      <c r="B21" s="15" t="s">
        <v>167</v>
      </c>
      <c r="C21" s="5"/>
      <c r="D21" s="6"/>
      <c r="E21" s="6"/>
      <c r="F21" s="7"/>
      <c r="G21" s="5">
        <v>1</v>
      </c>
      <c r="H21" s="6"/>
      <c r="I21" s="6"/>
      <c r="J21" s="7"/>
      <c r="K21" s="5"/>
      <c r="L21" s="6"/>
      <c r="M21" s="6"/>
      <c r="N21" s="7"/>
      <c r="O21" s="5">
        <v>1</v>
      </c>
      <c r="P21" s="6"/>
      <c r="Q21" s="6"/>
      <c r="R21" s="7"/>
      <c r="S21" s="5">
        <v>1</v>
      </c>
      <c r="T21" s="6"/>
      <c r="U21" s="6">
        <v>1</v>
      </c>
      <c r="V21" s="7"/>
      <c r="W21" s="5"/>
      <c r="X21" s="6"/>
      <c r="Y21" s="6"/>
      <c r="Z21" s="7"/>
      <c r="AA21" s="5">
        <v>1</v>
      </c>
      <c r="AB21" s="6"/>
      <c r="AC21" s="6"/>
      <c r="AD21" s="7"/>
      <c r="AF21" s="41">
        <f t="shared" si="2"/>
        <v>6</v>
      </c>
      <c r="AG21" s="5">
        <f t="shared" si="3"/>
        <v>0</v>
      </c>
      <c r="AH21" s="7">
        <f t="shared" si="4"/>
        <v>1</v>
      </c>
      <c r="AI21" s="24">
        <f t="shared" si="5"/>
        <v>1</v>
      </c>
      <c r="AJ21" s="37">
        <f t="shared" si="1"/>
        <v>0</v>
      </c>
    </row>
    <row r="22" spans="2:36" ht="15">
      <c r="B22" s="15" t="s">
        <v>168</v>
      </c>
      <c r="C22" s="5"/>
      <c r="D22" s="6"/>
      <c r="E22" s="6"/>
      <c r="F22" s="7"/>
      <c r="G22" s="5"/>
      <c r="H22" s="6"/>
      <c r="I22" s="6"/>
      <c r="J22" s="7"/>
      <c r="K22" s="5"/>
      <c r="L22" s="6"/>
      <c r="M22" s="6"/>
      <c r="N22" s="7"/>
      <c r="O22" s="5"/>
      <c r="P22" s="6"/>
      <c r="Q22" s="6"/>
      <c r="R22" s="7"/>
      <c r="S22" s="5">
        <v>1</v>
      </c>
      <c r="T22" s="6"/>
      <c r="U22" s="6">
        <v>1</v>
      </c>
      <c r="V22" s="7"/>
      <c r="W22" s="5"/>
      <c r="X22" s="6"/>
      <c r="Y22" s="6"/>
      <c r="Z22" s="7"/>
      <c r="AA22" s="5">
        <v>1</v>
      </c>
      <c r="AB22" s="6"/>
      <c r="AC22" s="6"/>
      <c r="AD22" s="7">
        <v>3</v>
      </c>
      <c r="AF22" s="41">
        <f t="shared" si="2"/>
        <v>10</v>
      </c>
      <c r="AG22" s="5">
        <f t="shared" si="3"/>
        <v>0</v>
      </c>
      <c r="AH22" s="7">
        <f t="shared" si="4"/>
        <v>4</v>
      </c>
      <c r="AI22" s="24">
        <f t="shared" si="5"/>
        <v>4</v>
      </c>
      <c r="AJ22" s="37">
        <f t="shared" si="1"/>
        <v>12</v>
      </c>
    </row>
    <row r="23" spans="2:36" ht="15">
      <c r="B23" s="15" t="s">
        <v>169</v>
      </c>
      <c r="C23" s="5"/>
      <c r="D23" s="6"/>
      <c r="E23" s="6"/>
      <c r="F23" s="7"/>
      <c r="G23" s="5">
        <v>1</v>
      </c>
      <c r="H23" s="6"/>
      <c r="I23" s="6"/>
      <c r="J23" s="7"/>
      <c r="K23" s="5"/>
      <c r="L23" s="6"/>
      <c r="M23" s="6"/>
      <c r="N23" s="7"/>
      <c r="O23" s="5"/>
      <c r="P23" s="6"/>
      <c r="Q23" s="6"/>
      <c r="R23" s="7"/>
      <c r="S23" s="5">
        <v>1</v>
      </c>
      <c r="T23" s="6">
        <v>2</v>
      </c>
      <c r="U23" s="6">
        <v>1</v>
      </c>
      <c r="V23" s="7"/>
      <c r="W23" s="5"/>
      <c r="X23" s="6"/>
      <c r="Y23" s="6"/>
      <c r="Z23" s="7"/>
      <c r="AA23" s="5">
        <v>1</v>
      </c>
      <c r="AB23" s="6"/>
      <c r="AC23" s="6"/>
      <c r="AD23" s="7"/>
      <c r="AF23" s="41">
        <f t="shared" si="2"/>
        <v>4</v>
      </c>
      <c r="AG23" s="5">
        <f t="shared" si="3"/>
        <v>2</v>
      </c>
      <c r="AH23" s="7">
        <f t="shared" si="4"/>
        <v>1</v>
      </c>
      <c r="AI23" s="24">
        <f t="shared" si="5"/>
        <v>3</v>
      </c>
      <c r="AJ23" s="37">
        <f t="shared" si="1"/>
        <v>3</v>
      </c>
    </row>
    <row r="24" spans="2:36" ht="15">
      <c r="B24" s="15" t="s">
        <v>170</v>
      </c>
      <c r="C24" s="5"/>
      <c r="D24" s="6"/>
      <c r="E24" s="6"/>
      <c r="F24" s="7"/>
      <c r="G24" s="5">
        <v>1</v>
      </c>
      <c r="H24" s="6"/>
      <c r="I24" s="6"/>
      <c r="J24" s="7"/>
      <c r="K24" s="5"/>
      <c r="L24" s="6"/>
      <c r="M24" s="6"/>
      <c r="N24" s="7"/>
      <c r="O24" s="5"/>
      <c r="P24" s="6"/>
      <c r="Q24" s="6"/>
      <c r="R24" s="7"/>
      <c r="S24" s="5">
        <v>1</v>
      </c>
      <c r="T24" s="6">
        <v>1</v>
      </c>
      <c r="U24" s="6">
        <v>1</v>
      </c>
      <c r="V24" s="7">
        <v>3</v>
      </c>
      <c r="W24" s="5"/>
      <c r="X24" s="6"/>
      <c r="Y24" s="6"/>
      <c r="Z24" s="7"/>
      <c r="AA24" s="5"/>
      <c r="AB24" s="6"/>
      <c r="AC24" s="6"/>
      <c r="AD24" s="7"/>
      <c r="AF24" s="41">
        <f t="shared" si="2"/>
        <v>6</v>
      </c>
      <c r="AG24" s="5">
        <f t="shared" si="3"/>
        <v>4</v>
      </c>
      <c r="AH24" s="7">
        <f t="shared" si="4"/>
        <v>1</v>
      </c>
      <c r="AI24" s="24">
        <f t="shared" si="5"/>
        <v>5</v>
      </c>
      <c r="AJ24" s="37">
        <f t="shared" si="1"/>
        <v>3</v>
      </c>
    </row>
    <row r="25" spans="2:36" ht="15">
      <c r="B25" s="32" t="s">
        <v>215</v>
      </c>
      <c r="C25" s="33"/>
      <c r="D25" s="34"/>
      <c r="E25" s="34"/>
      <c r="F25" s="35"/>
      <c r="G25" s="33"/>
      <c r="H25" s="34"/>
      <c r="I25" s="34"/>
      <c r="J25" s="35"/>
      <c r="K25" s="33"/>
      <c r="L25" s="34"/>
      <c r="M25" s="34"/>
      <c r="N25" s="35"/>
      <c r="O25" s="33">
        <v>1</v>
      </c>
      <c r="P25" s="34"/>
      <c r="Q25" s="34"/>
      <c r="R25" s="35"/>
      <c r="S25" s="33"/>
      <c r="T25" s="34"/>
      <c r="U25" s="34"/>
      <c r="V25" s="35"/>
      <c r="W25" s="33"/>
      <c r="X25" s="34"/>
      <c r="Y25" s="34"/>
      <c r="Z25" s="35"/>
      <c r="AA25" s="33"/>
      <c r="AB25" s="34"/>
      <c r="AC25" s="34"/>
      <c r="AD25" s="35"/>
      <c r="AF25" s="68">
        <f t="shared" si="2"/>
        <v>9</v>
      </c>
      <c r="AG25" s="33">
        <f t="shared" si="3"/>
        <v>3</v>
      </c>
      <c r="AH25" s="35">
        <f t="shared" si="4"/>
        <v>5</v>
      </c>
      <c r="AI25" s="61">
        <f t="shared" si="5"/>
        <v>8</v>
      </c>
      <c r="AJ25" s="69">
        <f t="shared" si="1"/>
        <v>24</v>
      </c>
    </row>
    <row r="26" spans="2:36" ht="15">
      <c r="B26" s="15" t="s">
        <v>220</v>
      </c>
      <c r="C26" s="5"/>
      <c r="D26" s="6"/>
      <c r="E26" s="6"/>
      <c r="F26" s="7"/>
      <c r="G26" s="5"/>
      <c r="H26" s="6"/>
      <c r="I26" s="6"/>
      <c r="J26" s="7"/>
      <c r="K26" s="5">
        <v>1</v>
      </c>
      <c r="L26" s="6">
        <v>2</v>
      </c>
      <c r="M26" s="6">
        <v>3</v>
      </c>
      <c r="N26" s="7"/>
      <c r="O26" s="5">
        <v>1</v>
      </c>
      <c r="P26" s="6">
        <v>2</v>
      </c>
      <c r="Q26" s="6">
        <v>1</v>
      </c>
      <c r="R26" s="7"/>
      <c r="S26" s="5"/>
      <c r="T26" s="6"/>
      <c r="U26" s="6"/>
      <c r="V26" s="7"/>
      <c r="W26" s="5"/>
      <c r="X26" s="6"/>
      <c r="Y26" s="6"/>
      <c r="Z26" s="7"/>
      <c r="AA26" s="5">
        <v>1</v>
      </c>
      <c r="AB26" s="6">
        <v>1</v>
      </c>
      <c r="AC26" s="6">
        <v>1</v>
      </c>
      <c r="AD26" s="7"/>
      <c r="AF26" s="41">
        <f t="shared" si="2"/>
        <v>11</v>
      </c>
      <c r="AG26" s="5">
        <f t="shared" si="3"/>
        <v>25</v>
      </c>
      <c r="AH26" s="7">
        <f t="shared" si="4"/>
        <v>13</v>
      </c>
      <c r="AI26" s="36">
        <f t="shared" si="5"/>
        <v>38</v>
      </c>
      <c r="AJ26" s="37">
        <f t="shared" si="1"/>
        <v>6</v>
      </c>
    </row>
    <row r="27" spans="2:36" ht="15">
      <c r="B27" s="32" t="s">
        <v>229</v>
      </c>
      <c r="C27" s="33"/>
      <c r="D27" s="34"/>
      <c r="E27" s="34"/>
      <c r="F27" s="35"/>
      <c r="G27" s="33"/>
      <c r="H27" s="34"/>
      <c r="I27" s="34"/>
      <c r="J27" s="35"/>
      <c r="K27" s="33">
        <v>1</v>
      </c>
      <c r="L27" s="34"/>
      <c r="M27" s="34"/>
      <c r="N27" s="35"/>
      <c r="O27" s="33"/>
      <c r="P27" s="34"/>
      <c r="Q27" s="34"/>
      <c r="R27" s="35"/>
      <c r="S27" s="33"/>
      <c r="T27" s="34"/>
      <c r="U27" s="34"/>
      <c r="V27" s="35"/>
      <c r="W27" s="33"/>
      <c r="X27" s="34"/>
      <c r="Y27" s="34"/>
      <c r="Z27" s="35"/>
      <c r="AA27" s="33"/>
      <c r="AB27" s="34"/>
      <c r="AC27" s="34"/>
      <c r="AD27" s="35"/>
      <c r="AF27" s="41">
        <f t="shared" si="2"/>
        <v>5</v>
      </c>
      <c r="AG27" s="5">
        <f t="shared" si="3"/>
        <v>0</v>
      </c>
      <c r="AH27" s="7">
        <f t="shared" si="4"/>
        <v>2</v>
      </c>
      <c r="AI27" s="36">
        <f t="shared" si="5"/>
        <v>2</v>
      </c>
      <c r="AJ27" s="37">
        <f t="shared" si="1"/>
        <v>9</v>
      </c>
    </row>
    <row r="28" spans="2:36" ht="15">
      <c r="B28" s="32" t="s">
        <v>230</v>
      </c>
      <c r="C28" s="33"/>
      <c r="D28" s="34"/>
      <c r="E28" s="34"/>
      <c r="F28" s="35"/>
      <c r="G28" s="33">
        <v>1</v>
      </c>
      <c r="H28" s="34"/>
      <c r="I28" s="34"/>
      <c r="J28" s="35"/>
      <c r="K28" s="33">
        <v>1</v>
      </c>
      <c r="L28" s="34"/>
      <c r="M28" s="34"/>
      <c r="N28" s="35">
        <v>37</v>
      </c>
      <c r="O28" s="33"/>
      <c r="P28" s="34"/>
      <c r="Q28" s="34"/>
      <c r="R28" s="35"/>
      <c r="S28" s="33">
        <v>1</v>
      </c>
      <c r="T28" s="34"/>
      <c r="U28" s="34"/>
      <c r="V28" s="35"/>
      <c r="W28" s="33">
        <v>1</v>
      </c>
      <c r="X28" s="34">
        <v>2</v>
      </c>
      <c r="Y28" s="34">
        <v>1</v>
      </c>
      <c r="Z28" s="35"/>
      <c r="AA28" s="33">
        <v>1</v>
      </c>
      <c r="AB28" s="34"/>
      <c r="AC28" s="34"/>
      <c r="AD28" s="35"/>
      <c r="AF28" s="68">
        <f t="shared" si="2"/>
        <v>12</v>
      </c>
      <c r="AG28" s="33">
        <f t="shared" si="3"/>
        <v>4</v>
      </c>
      <c r="AH28" s="35">
        <f t="shared" si="4"/>
        <v>5</v>
      </c>
      <c r="AI28" s="63">
        <f t="shared" si="5"/>
        <v>9</v>
      </c>
      <c r="AJ28" s="69">
        <f t="shared" si="1"/>
        <v>52</v>
      </c>
    </row>
    <row r="29" spans="2:36" ht="15">
      <c r="B29" s="15" t="s">
        <v>246</v>
      </c>
      <c r="C29" s="5"/>
      <c r="D29" s="6"/>
      <c r="E29" s="6"/>
      <c r="F29" s="7"/>
      <c r="G29" s="5"/>
      <c r="H29" s="6"/>
      <c r="I29" s="6"/>
      <c r="J29" s="7"/>
      <c r="K29" s="5"/>
      <c r="L29" s="6"/>
      <c r="M29" s="6"/>
      <c r="N29" s="7"/>
      <c r="O29" s="5"/>
      <c r="P29" s="6"/>
      <c r="Q29" s="6"/>
      <c r="R29" s="7"/>
      <c r="S29" s="5"/>
      <c r="T29" s="6"/>
      <c r="U29" s="6"/>
      <c r="V29" s="7"/>
      <c r="W29" s="5">
        <v>1</v>
      </c>
      <c r="X29" s="6">
        <v>1</v>
      </c>
      <c r="Y29" s="6">
        <v>2</v>
      </c>
      <c r="Z29" s="7">
        <v>6</v>
      </c>
      <c r="AA29" s="5">
        <v>1</v>
      </c>
      <c r="AB29" s="6">
        <v>1</v>
      </c>
      <c r="AC29" s="6"/>
      <c r="AD29" s="7">
        <v>3</v>
      </c>
      <c r="AF29" s="41">
        <f t="shared" si="2"/>
        <v>7</v>
      </c>
      <c r="AG29" s="5">
        <f t="shared" si="3"/>
        <v>3</v>
      </c>
      <c r="AH29" s="7">
        <f t="shared" si="4"/>
        <v>3</v>
      </c>
      <c r="AI29" s="36">
        <f>SUM(AG29:AH29)</f>
        <v>6</v>
      </c>
      <c r="AJ29" s="37">
        <f>SUM(F29,J29,N29,R29,V29,Z29,AD29,F60,J60,N60,R60,V60,Z60,AD60,F91,J91,N91,R91,V91,Z91,AD91)</f>
        <v>12</v>
      </c>
    </row>
    <row r="30" spans="2:36" ht="15.75" thickBot="1">
      <c r="B30" s="16"/>
      <c r="C30" s="11"/>
      <c r="D30" s="12"/>
      <c r="E30" s="12"/>
      <c r="F30" s="13"/>
      <c r="G30" s="11"/>
      <c r="H30" s="12"/>
      <c r="I30" s="12"/>
      <c r="J30" s="13"/>
      <c r="K30" s="11"/>
      <c r="L30" s="12"/>
      <c r="M30" s="12"/>
      <c r="N30" s="13"/>
      <c r="O30" s="11"/>
      <c r="P30" s="12"/>
      <c r="Q30" s="12"/>
      <c r="R30" s="13"/>
      <c r="S30" s="11"/>
      <c r="T30" s="12"/>
      <c r="U30" s="12"/>
      <c r="V30" s="13"/>
      <c r="W30" s="11"/>
      <c r="X30" s="12"/>
      <c r="Y30" s="12"/>
      <c r="Z30" s="13"/>
      <c r="AA30" s="11"/>
      <c r="AB30" s="12"/>
      <c r="AC30" s="12"/>
      <c r="AD30" s="13"/>
      <c r="AF30" s="42">
        <f t="shared" si="2"/>
        <v>1</v>
      </c>
      <c r="AG30" s="11">
        <f t="shared" si="3"/>
        <v>0</v>
      </c>
      <c r="AH30" s="13">
        <f t="shared" si="4"/>
        <v>0</v>
      </c>
      <c r="AI30" s="38">
        <f>SUM(AG30:AH30)</f>
        <v>0</v>
      </c>
      <c r="AJ30" s="39">
        <f>SUM(F30,J30,N30,R30,V30,Z30,AD30,F61,J61,N61,R61,V61,Z61,AD61,F92,J92,N92,R92,V92,Z92,AD92)</f>
        <v>0</v>
      </c>
    </row>
    <row r="31" ht="15">
      <c r="AJ31" s="54">
        <f>SUM(AJ5:AJ30)</f>
        <v>209</v>
      </c>
    </row>
    <row r="33" ht="15.75" thickBot="1"/>
    <row r="34" spans="2:30" ht="15">
      <c r="B34" s="169" t="s">
        <v>36</v>
      </c>
      <c r="C34" s="174" t="s">
        <v>6</v>
      </c>
      <c r="D34" s="175"/>
      <c r="E34" s="175"/>
      <c r="F34" s="176"/>
      <c r="G34" s="183" t="s">
        <v>8</v>
      </c>
      <c r="H34" s="184"/>
      <c r="I34" s="184"/>
      <c r="J34" s="185"/>
      <c r="K34" s="174" t="s">
        <v>4</v>
      </c>
      <c r="L34" s="175"/>
      <c r="M34" s="175"/>
      <c r="N34" s="176"/>
      <c r="O34" s="174" t="s">
        <v>6</v>
      </c>
      <c r="P34" s="175"/>
      <c r="Q34" s="175"/>
      <c r="R34" s="176"/>
      <c r="S34" s="183" t="s">
        <v>8</v>
      </c>
      <c r="T34" s="184"/>
      <c r="U34" s="184"/>
      <c r="V34" s="185"/>
      <c r="W34" s="174" t="s">
        <v>4</v>
      </c>
      <c r="X34" s="175"/>
      <c r="Y34" s="175"/>
      <c r="Z34" s="176"/>
      <c r="AA34" s="174"/>
      <c r="AB34" s="175"/>
      <c r="AC34" s="175"/>
      <c r="AD34" s="176"/>
    </row>
    <row r="35" spans="2:30" ht="15.75" thickBot="1">
      <c r="B35" s="170"/>
      <c r="C35" s="11" t="s">
        <v>22</v>
      </c>
      <c r="D35" s="12" t="s">
        <v>58</v>
      </c>
      <c r="E35" s="12" t="s">
        <v>59</v>
      </c>
      <c r="F35" s="13" t="s">
        <v>60</v>
      </c>
      <c r="G35" s="11" t="s">
        <v>22</v>
      </c>
      <c r="H35" s="12" t="s">
        <v>58</v>
      </c>
      <c r="I35" s="12" t="s">
        <v>59</v>
      </c>
      <c r="J35" s="13" t="s">
        <v>60</v>
      </c>
      <c r="K35" s="11" t="s">
        <v>22</v>
      </c>
      <c r="L35" s="12" t="s">
        <v>58</v>
      </c>
      <c r="M35" s="12" t="s">
        <v>59</v>
      </c>
      <c r="N35" s="13" t="s">
        <v>60</v>
      </c>
      <c r="O35" s="11" t="s">
        <v>22</v>
      </c>
      <c r="P35" s="12" t="s">
        <v>58</v>
      </c>
      <c r="Q35" s="12" t="s">
        <v>59</v>
      </c>
      <c r="R35" s="13" t="s">
        <v>60</v>
      </c>
      <c r="S35" s="11" t="s">
        <v>22</v>
      </c>
      <c r="T35" s="12" t="s">
        <v>58</v>
      </c>
      <c r="U35" s="12" t="s">
        <v>59</v>
      </c>
      <c r="V35" s="13" t="s">
        <v>60</v>
      </c>
      <c r="W35" s="11" t="s">
        <v>22</v>
      </c>
      <c r="X35" s="12" t="s">
        <v>58</v>
      </c>
      <c r="Y35" s="12" t="s">
        <v>59</v>
      </c>
      <c r="Z35" s="13" t="s">
        <v>60</v>
      </c>
      <c r="AA35" s="11" t="s">
        <v>22</v>
      </c>
      <c r="AB35" s="12" t="s">
        <v>58</v>
      </c>
      <c r="AC35" s="12" t="s">
        <v>59</v>
      </c>
      <c r="AD35" s="13" t="s">
        <v>60</v>
      </c>
    </row>
    <row r="36" spans="1:30" ht="15">
      <c r="A36" t="s">
        <v>190</v>
      </c>
      <c r="B36" s="14" t="s">
        <v>152</v>
      </c>
      <c r="C36" s="8">
        <v>1</v>
      </c>
      <c r="D36" s="9"/>
      <c r="E36" s="9"/>
      <c r="F36" s="10"/>
      <c r="G36" s="87">
        <v>1</v>
      </c>
      <c r="H36" s="9"/>
      <c r="I36" s="9"/>
      <c r="J36" s="10"/>
      <c r="K36" s="8">
        <v>1</v>
      </c>
      <c r="L36" s="9"/>
      <c r="M36" s="9"/>
      <c r="N36" s="10"/>
      <c r="O36" s="8">
        <v>1</v>
      </c>
      <c r="P36" s="9"/>
      <c r="Q36" s="9"/>
      <c r="R36" s="10"/>
      <c r="S36" s="8">
        <v>1</v>
      </c>
      <c r="T36" s="9"/>
      <c r="U36" s="9"/>
      <c r="V36" s="10"/>
      <c r="W36" s="8">
        <v>1</v>
      </c>
      <c r="X36" s="9"/>
      <c r="Y36" s="9"/>
      <c r="Z36" s="10"/>
      <c r="AA36" s="8"/>
      <c r="AB36" s="9"/>
      <c r="AC36" s="9"/>
      <c r="AD36" s="10"/>
    </row>
    <row r="37" spans="1:30" ht="15">
      <c r="A37" t="s">
        <v>190</v>
      </c>
      <c r="B37" s="15" t="s">
        <v>155</v>
      </c>
      <c r="C37" s="5">
        <v>1</v>
      </c>
      <c r="D37" s="6"/>
      <c r="E37" s="6"/>
      <c r="F37" s="7"/>
      <c r="G37" s="5"/>
      <c r="H37" s="6"/>
      <c r="I37" s="6"/>
      <c r="J37" s="7"/>
      <c r="K37" s="5"/>
      <c r="L37" s="6"/>
      <c r="M37" s="6"/>
      <c r="N37" s="7"/>
      <c r="O37" s="5"/>
      <c r="P37" s="6"/>
      <c r="Q37" s="6"/>
      <c r="R37" s="7"/>
      <c r="S37" s="5"/>
      <c r="T37" s="6"/>
      <c r="U37" s="6"/>
      <c r="V37" s="7"/>
      <c r="W37" s="5"/>
      <c r="X37" s="6"/>
      <c r="Y37" s="6"/>
      <c r="Z37" s="7"/>
      <c r="AA37" s="5"/>
      <c r="AB37" s="6"/>
      <c r="AC37" s="6"/>
      <c r="AD37" s="7"/>
    </row>
    <row r="38" spans="2:30" ht="15">
      <c r="B38" s="15" t="s">
        <v>219</v>
      </c>
      <c r="C38" s="5"/>
      <c r="D38" s="6"/>
      <c r="E38" s="6"/>
      <c r="F38" s="7"/>
      <c r="G38" s="5"/>
      <c r="H38" s="6"/>
      <c r="I38" s="6"/>
      <c r="J38" s="7"/>
      <c r="K38" s="5"/>
      <c r="L38" s="6"/>
      <c r="M38" s="6"/>
      <c r="N38" s="7"/>
      <c r="O38" s="5"/>
      <c r="P38" s="6"/>
      <c r="Q38" s="6"/>
      <c r="R38" s="7"/>
      <c r="S38" s="5"/>
      <c r="T38" s="6"/>
      <c r="U38" s="6"/>
      <c r="V38" s="7"/>
      <c r="W38" s="5"/>
      <c r="X38" s="6"/>
      <c r="Y38" s="6"/>
      <c r="Z38" s="7"/>
      <c r="AA38" s="5"/>
      <c r="AB38" s="6"/>
      <c r="AC38" s="6"/>
      <c r="AD38" s="7"/>
    </row>
    <row r="39" spans="2:30" ht="15">
      <c r="B39" s="15" t="s">
        <v>153</v>
      </c>
      <c r="C39" s="5"/>
      <c r="D39" s="6"/>
      <c r="E39" s="6"/>
      <c r="F39" s="7"/>
      <c r="G39" s="5">
        <v>1</v>
      </c>
      <c r="H39" s="6">
        <v>1</v>
      </c>
      <c r="I39" s="6"/>
      <c r="J39" s="7"/>
      <c r="K39" s="5"/>
      <c r="L39" s="6"/>
      <c r="M39" s="6"/>
      <c r="N39" s="7"/>
      <c r="O39" s="5">
        <v>1</v>
      </c>
      <c r="P39" s="6"/>
      <c r="Q39" s="6"/>
      <c r="R39" s="7">
        <v>3</v>
      </c>
      <c r="S39" s="5">
        <v>1</v>
      </c>
      <c r="T39" s="6">
        <v>2</v>
      </c>
      <c r="U39" s="6">
        <v>4</v>
      </c>
      <c r="V39" s="7">
        <v>6</v>
      </c>
      <c r="W39" s="5"/>
      <c r="X39" s="6"/>
      <c r="Y39" s="6"/>
      <c r="Z39" s="7"/>
      <c r="AA39" s="5"/>
      <c r="AB39" s="6"/>
      <c r="AC39" s="6"/>
      <c r="AD39" s="7"/>
    </row>
    <row r="40" spans="2:30" ht="15">
      <c r="B40" s="15" t="s">
        <v>154</v>
      </c>
      <c r="C40" s="5">
        <v>1</v>
      </c>
      <c r="D40" s="6"/>
      <c r="E40" s="6"/>
      <c r="F40" s="7"/>
      <c r="G40" s="5"/>
      <c r="H40" s="6"/>
      <c r="I40" s="6"/>
      <c r="J40" s="7"/>
      <c r="K40" s="5">
        <v>1</v>
      </c>
      <c r="L40" s="6"/>
      <c r="M40" s="6"/>
      <c r="N40" s="7"/>
      <c r="O40" s="5">
        <v>1</v>
      </c>
      <c r="P40" s="6"/>
      <c r="Q40" s="6"/>
      <c r="R40" s="7"/>
      <c r="S40" s="5"/>
      <c r="T40" s="6"/>
      <c r="U40" s="6"/>
      <c r="V40" s="7"/>
      <c r="W40" s="5"/>
      <c r="X40" s="6"/>
      <c r="Y40" s="6"/>
      <c r="Z40" s="7"/>
      <c r="AA40" s="5"/>
      <c r="AB40" s="6"/>
      <c r="AC40" s="6"/>
      <c r="AD40" s="7"/>
    </row>
    <row r="41" spans="2:30" ht="15">
      <c r="B41" s="15" t="s">
        <v>156</v>
      </c>
      <c r="C41" s="5"/>
      <c r="D41" s="6"/>
      <c r="E41" s="6"/>
      <c r="F41" s="7"/>
      <c r="G41" s="5">
        <v>1</v>
      </c>
      <c r="H41" s="6">
        <v>1</v>
      </c>
      <c r="I41" s="6"/>
      <c r="J41" s="7"/>
      <c r="K41" s="5">
        <v>1</v>
      </c>
      <c r="L41" s="6"/>
      <c r="M41" s="6"/>
      <c r="N41" s="7"/>
      <c r="O41" s="5">
        <v>1</v>
      </c>
      <c r="P41" s="6">
        <v>1</v>
      </c>
      <c r="Q41" s="6"/>
      <c r="R41" s="7"/>
      <c r="S41" s="5"/>
      <c r="T41" s="6"/>
      <c r="U41" s="6"/>
      <c r="V41" s="7"/>
      <c r="W41" s="5">
        <v>1</v>
      </c>
      <c r="X41" s="6">
        <v>1</v>
      </c>
      <c r="Y41" s="6"/>
      <c r="Z41" s="7"/>
      <c r="AA41" s="5"/>
      <c r="AB41" s="6"/>
      <c r="AC41" s="6"/>
      <c r="AD41" s="7"/>
    </row>
    <row r="42" spans="2:30" ht="15">
      <c r="B42" s="15" t="s">
        <v>159</v>
      </c>
      <c r="C42" s="5">
        <v>1</v>
      </c>
      <c r="D42" s="6"/>
      <c r="E42" s="6"/>
      <c r="F42" s="7"/>
      <c r="G42" s="5">
        <v>1</v>
      </c>
      <c r="H42" s="6"/>
      <c r="I42" s="6"/>
      <c r="J42" s="7"/>
      <c r="K42" s="5">
        <v>1</v>
      </c>
      <c r="L42" s="6">
        <v>1</v>
      </c>
      <c r="M42" s="6">
        <v>1</v>
      </c>
      <c r="N42" s="7">
        <v>3</v>
      </c>
      <c r="O42" s="5"/>
      <c r="P42" s="6"/>
      <c r="Q42" s="6"/>
      <c r="R42" s="7"/>
      <c r="S42" s="5">
        <v>1</v>
      </c>
      <c r="T42" s="6">
        <v>1</v>
      </c>
      <c r="U42" s="6">
        <v>1</v>
      </c>
      <c r="V42" s="7"/>
      <c r="W42" s="5">
        <v>1</v>
      </c>
      <c r="X42" s="6"/>
      <c r="Y42" s="6"/>
      <c r="Z42" s="7"/>
      <c r="AA42" s="5"/>
      <c r="AB42" s="6"/>
      <c r="AC42" s="6"/>
      <c r="AD42" s="7"/>
    </row>
    <row r="43" spans="2:30" ht="15">
      <c r="B43" s="15" t="s">
        <v>157</v>
      </c>
      <c r="C43" s="5"/>
      <c r="D43" s="6"/>
      <c r="E43" s="6"/>
      <c r="F43" s="7"/>
      <c r="G43" s="5"/>
      <c r="H43" s="6"/>
      <c r="I43" s="6"/>
      <c r="J43" s="7"/>
      <c r="K43" s="5"/>
      <c r="L43" s="6"/>
      <c r="M43" s="6"/>
      <c r="N43" s="7"/>
      <c r="O43" s="5">
        <v>1</v>
      </c>
      <c r="P43" s="6"/>
      <c r="Q43" s="6"/>
      <c r="R43" s="7"/>
      <c r="S43" s="5"/>
      <c r="T43" s="6"/>
      <c r="U43" s="6"/>
      <c r="V43" s="7"/>
      <c r="W43" s="5"/>
      <c r="X43" s="6"/>
      <c r="Y43" s="6"/>
      <c r="Z43" s="7"/>
      <c r="AA43" s="5"/>
      <c r="AB43" s="6"/>
      <c r="AC43" s="6"/>
      <c r="AD43" s="7"/>
    </row>
    <row r="44" spans="2:30" ht="15">
      <c r="B44" s="15" t="s">
        <v>158</v>
      </c>
      <c r="C44" s="5">
        <v>1</v>
      </c>
      <c r="D44" s="6">
        <v>1</v>
      </c>
      <c r="E44" s="6">
        <v>1</v>
      </c>
      <c r="F44" s="7"/>
      <c r="G44" s="5">
        <v>1</v>
      </c>
      <c r="H44" s="6"/>
      <c r="I44" s="6">
        <v>1</v>
      </c>
      <c r="J44" s="7"/>
      <c r="K44" s="5"/>
      <c r="L44" s="6"/>
      <c r="M44" s="6"/>
      <c r="N44" s="7"/>
      <c r="O44" s="5">
        <v>1</v>
      </c>
      <c r="P44" s="6">
        <v>1</v>
      </c>
      <c r="Q44" s="6">
        <v>1</v>
      </c>
      <c r="R44" s="7"/>
      <c r="S44" s="5"/>
      <c r="T44" s="6"/>
      <c r="U44" s="6"/>
      <c r="V44" s="7"/>
      <c r="W44" s="5">
        <v>1</v>
      </c>
      <c r="X44" s="6"/>
      <c r="Y44" s="6">
        <v>1</v>
      </c>
      <c r="Z44" s="7"/>
      <c r="AA44" s="5"/>
      <c r="AB44" s="6"/>
      <c r="AC44" s="6"/>
      <c r="AD44" s="7"/>
    </row>
    <row r="45" spans="2:30" ht="15">
      <c r="B45" s="15" t="s">
        <v>160</v>
      </c>
      <c r="C45" s="5">
        <v>1</v>
      </c>
      <c r="D45" s="6">
        <v>1</v>
      </c>
      <c r="E45" s="6"/>
      <c r="F45" s="7">
        <v>3</v>
      </c>
      <c r="G45" s="5">
        <v>1</v>
      </c>
      <c r="H45" s="6"/>
      <c r="I45" s="6">
        <v>1</v>
      </c>
      <c r="J45" s="7"/>
      <c r="K45" s="5">
        <v>1</v>
      </c>
      <c r="L45" s="6">
        <v>2</v>
      </c>
      <c r="M45" s="6">
        <v>1</v>
      </c>
      <c r="N45" s="7"/>
      <c r="O45" s="5">
        <v>1</v>
      </c>
      <c r="P45" s="6"/>
      <c r="Q45" s="6"/>
      <c r="R45" s="7"/>
      <c r="S45" s="5">
        <v>1</v>
      </c>
      <c r="T45" s="6">
        <v>2</v>
      </c>
      <c r="U45" s="6">
        <v>2</v>
      </c>
      <c r="V45" s="7"/>
      <c r="W45" s="5">
        <v>1</v>
      </c>
      <c r="X45" s="6">
        <v>1</v>
      </c>
      <c r="Y45" s="6"/>
      <c r="Z45" s="7"/>
      <c r="AA45" s="5"/>
      <c r="AB45" s="6"/>
      <c r="AC45" s="6"/>
      <c r="AD45" s="7"/>
    </row>
    <row r="46" spans="2:30" ht="15">
      <c r="B46" s="15" t="s">
        <v>161</v>
      </c>
      <c r="C46" s="5">
        <v>1</v>
      </c>
      <c r="D46" s="6"/>
      <c r="E46" s="6"/>
      <c r="F46" s="7"/>
      <c r="G46" s="5">
        <v>1</v>
      </c>
      <c r="H46" s="6"/>
      <c r="I46" s="6"/>
      <c r="J46" s="7"/>
      <c r="K46" s="5"/>
      <c r="L46" s="6"/>
      <c r="M46" s="6"/>
      <c r="N46" s="7"/>
      <c r="O46" s="5"/>
      <c r="P46" s="6"/>
      <c r="Q46" s="6"/>
      <c r="R46" s="7"/>
      <c r="S46" s="5"/>
      <c r="T46" s="6"/>
      <c r="U46" s="6"/>
      <c r="V46" s="7"/>
      <c r="W46" s="5">
        <v>1</v>
      </c>
      <c r="X46" s="6"/>
      <c r="Y46" s="6"/>
      <c r="Z46" s="7"/>
      <c r="AA46" s="5"/>
      <c r="AB46" s="6"/>
      <c r="AC46" s="6"/>
      <c r="AD46" s="7"/>
    </row>
    <row r="47" spans="2:30" ht="15">
      <c r="B47" s="15" t="s">
        <v>162</v>
      </c>
      <c r="C47" s="5">
        <v>1</v>
      </c>
      <c r="D47" s="6">
        <v>1</v>
      </c>
      <c r="E47" s="6"/>
      <c r="F47" s="7"/>
      <c r="G47" s="5"/>
      <c r="H47" s="6"/>
      <c r="I47" s="6"/>
      <c r="J47" s="7"/>
      <c r="K47" s="5"/>
      <c r="L47" s="6"/>
      <c r="M47" s="6"/>
      <c r="N47" s="7"/>
      <c r="O47" s="5"/>
      <c r="P47" s="6"/>
      <c r="Q47" s="6"/>
      <c r="R47" s="7"/>
      <c r="S47" s="5">
        <v>1</v>
      </c>
      <c r="T47" s="6">
        <v>2</v>
      </c>
      <c r="U47" s="6">
        <v>2</v>
      </c>
      <c r="V47" s="7"/>
      <c r="W47" s="5"/>
      <c r="X47" s="6"/>
      <c r="Y47" s="6"/>
      <c r="Z47" s="7"/>
      <c r="AA47" s="5"/>
      <c r="AB47" s="6"/>
      <c r="AC47" s="6"/>
      <c r="AD47" s="7"/>
    </row>
    <row r="48" spans="2:30" ht="15">
      <c r="B48" s="15" t="s">
        <v>163</v>
      </c>
      <c r="C48" s="5"/>
      <c r="D48" s="6"/>
      <c r="E48" s="6"/>
      <c r="F48" s="7"/>
      <c r="G48" s="5"/>
      <c r="H48" s="6"/>
      <c r="I48" s="6"/>
      <c r="J48" s="7"/>
      <c r="K48" s="5"/>
      <c r="L48" s="6"/>
      <c r="M48" s="6"/>
      <c r="N48" s="7"/>
      <c r="O48" s="5"/>
      <c r="P48" s="6"/>
      <c r="Q48" s="6"/>
      <c r="R48" s="7"/>
      <c r="S48" s="5"/>
      <c r="T48" s="6"/>
      <c r="U48" s="6"/>
      <c r="V48" s="7"/>
      <c r="W48" s="5"/>
      <c r="X48" s="6"/>
      <c r="Y48" s="6"/>
      <c r="Z48" s="7"/>
      <c r="AA48" s="5"/>
      <c r="AB48" s="6"/>
      <c r="AC48" s="6"/>
      <c r="AD48" s="7"/>
    </row>
    <row r="49" spans="2:30" ht="15">
      <c r="B49" s="15" t="s">
        <v>164</v>
      </c>
      <c r="C49" s="5"/>
      <c r="D49" s="6"/>
      <c r="E49" s="6"/>
      <c r="F49" s="7"/>
      <c r="G49" s="5"/>
      <c r="H49" s="6"/>
      <c r="I49" s="6"/>
      <c r="J49" s="7"/>
      <c r="K49" s="5"/>
      <c r="L49" s="6"/>
      <c r="M49" s="6"/>
      <c r="N49" s="7"/>
      <c r="O49" s="5"/>
      <c r="P49" s="6"/>
      <c r="Q49" s="6"/>
      <c r="R49" s="7"/>
      <c r="S49" s="5"/>
      <c r="T49" s="6"/>
      <c r="U49" s="6"/>
      <c r="V49" s="7"/>
      <c r="W49" s="5"/>
      <c r="X49" s="6"/>
      <c r="Y49" s="6"/>
      <c r="Z49" s="7"/>
      <c r="AA49" s="5"/>
      <c r="AB49" s="6"/>
      <c r="AC49" s="6"/>
      <c r="AD49" s="7"/>
    </row>
    <row r="50" spans="2:30" ht="15">
      <c r="B50" s="15" t="s">
        <v>165</v>
      </c>
      <c r="C50" s="5">
        <v>1</v>
      </c>
      <c r="D50" s="6">
        <v>1</v>
      </c>
      <c r="E50" s="6">
        <v>1</v>
      </c>
      <c r="F50" s="7"/>
      <c r="G50" s="5"/>
      <c r="H50" s="6"/>
      <c r="I50" s="6"/>
      <c r="J50" s="7"/>
      <c r="K50" s="5">
        <v>1</v>
      </c>
      <c r="L50" s="6"/>
      <c r="M50" s="6">
        <v>2</v>
      </c>
      <c r="N50" s="7"/>
      <c r="O50" s="5">
        <v>1</v>
      </c>
      <c r="P50" s="6">
        <v>1</v>
      </c>
      <c r="Q50" s="6"/>
      <c r="R50" s="7">
        <v>3</v>
      </c>
      <c r="S50" s="5"/>
      <c r="T50" s="6"/>
      <c r="U50" s="6"/>
      <c r="V50" s="7"/>
      <c r="W50" s="5"/>
      <c r="X50" s="6"/>
      <c r="Y50" s="6"/>
      <c r="Z50" s="7"/>
      <c r="AA50" s="5"/>
      <c r="AB50" s="6"/>
      <c r="AC50" s="6"/>
      <c r="AD50" s="7"/>
    </row>
    <row r="51" spans="2:30" ht="15">
      <c r="B51" s="15" t="s">
        <v>166</v>
      </c>
      <c r="C51" s="5"/>
      <c r="D51" s="6"/>
      <c r="E51" s="6"/>
      <c r="F51" s="7"/>
      <c r="G51" s="5"/>
      <c r="H51" s="6"/>
      <c r="I51" s="6"/>
      <c r="J51" s="7"/>
      <c r="K51" s="5"/>
      <c r="L51" s="6"/>
      <c r="M51" s="6"/>
      <c r="N51" s="7"/>
      <c r="O51" s="5">
        <v>1</v>
      </c>
      <c r="P51" s="6">
        <v>1</v>
      </c>
      <c r="Q51" s="6"/>
      <c r="R51" s="7"/>
      <c r="S51" s="5"/>
      <c r="T51" s="6"/>
      <c r="U51" s="6"/>
      <c r="V51" s="7"/>
      <c r="W51" s="5"/>
      <c r="X51" s="6"/>
      <c r="Y51" s="6"/>
      <c r="Z51" s="7"/>
      <c r="AA51" s="5"/>
      <c r="AB51" s="6"/>
      <c r="AC51" s="6"/>
      <c r="AD51" s="7"/>
    </row>
    <row r="52" spans="2:30" ht="15">
      <c r="B52" s="15" t="s">
        <v>167</v>
      </c>
      <c r="C52" s="5"/>
      <c r="D52" s="6"/>
      <c r="E52" s="6"/>
      <c r="F52" s="7"/>
      <c r="G52" s="5">
        <v>1</v>
      </c>
      <c r="H52" s="6"/>
      <c r="I52" s="6"/>
      <c r="J52" s="7"/>
      <c r="K52" s="5">
        <v>1</v>
      </c>
      <c r="L52" s="6"/>
      <c r="M52" s="6"/>
      <c r="N52" s="7"/>
      <c r="O52" s="5"/>
      <c r="P52" s="6"/>
      <c r="Q52" s="6"/>
      <c r="R52" s="7"/>
      <c r="S52" s="5"/>
      <c r="T52" s="6"/>
      <c r="U52" s="6"/>
      <c r="V52" s="7"/>
      <c r="W52" s="5"/>
      <c r="X52" s="6"/>
      <c r="Y52" s="6"/>
      <c r="Z52" s="7"/>
      <c r="AA52" s="5"/>
      <c r="AB52" s="6"/>
      <c r="AC52" s="6"/>
      <c r="AD52" s="7"/>
    </row>
    <row r="53" spans="2:30" ht="15">
      <c r="B53" s="15" t="s">
        <v>168</v>
      </c>
      <c r="C53" s="5">
        <v>1</v>
      </c>
      <c r="D53" s="6"/>
      <c r="E53" s="6"/>
      <c r="F53" s="7"/>
      <c r="G53" s="5"/>
      <c r="H53" s="6"/>
      <c r="I53" s="6"/>
      <c r="J53" s="7"/>
      <c r="K53" s="5">
        <v>1</v>
      </c>
      <c r="L53" s="6"/>
      <c r="M53" s="6"/>
      <c r="N53" s="7">
        <v>6</v>
      </c>
      <c r="O53" s="5">
        <v>1</v>
      </c>
      <c r="P53" s="6"/>
      <c r="Q53" s="6">
        <v>1</v>
      </c>
      <c r="R53" s="7"/>
      <c r="S53" s="5">
        <v>1</v>
      </c>
      <c r="T53" s="6"/>
      <c r="U53" s="6"/>
      <c r="V53" s="7"/>
      <c r="W53" s="5"/>
      <c r="X53" s="6"/>
      <c r="Y53" s="6"/>
      <c r="Z53" s="7"/>
      <c r="AA53" s="5"/>
      <c r="AB53" s="6"/>
      <c r="AC53" s="6"/>
      <c r="AD53" s="7"/>
    </row>
    <row r="54" spans="2:30" ht="15">
      <c r="B54" s="15" t="s">
        <v>169</v>
      </c>
      <c r="C54" s="5"/>
      <c r="D54" s="6"/>
      <c r="E54" s="6"/>
      <c r="F54" s="7"/>
      <c r="G54" s="5"/>
      <c r="H54" s="6"/>
      <c r="I54" s="6"/>
      <c r="J54" s="7"/>
      <c r="K54" s="5">
        <v>1</v>
      </c>
      <c r="L54" s="6"/>
      <c r="M54" s="6"/>
      <c r="N54" s="7">
        <v>3</v>
      </c>
      <c r="O54" s="5"/>
      <c r="P54" s="6"/>
      <c r="Q54" s="6"/>
      <c r="R54" s="7"/>
      <c r="S54" s="5"/>
      <c r="T54" s="6"/>
      <c r="U54" s="6"/>
      <c r="V54" s="7"/>
      <c r="W54" s="5"/>
      <c r="X54" s="6"/>
      <c r="Y54" s="6"/>
      <c r="Z54" s="7"/>
      <c r="AA54" s="5"/>
      <c r="AB54" s="6"/>
      <c r="AC54" s="6"/>
      <c r="AD54" s="7"/>
    </row>
    <row r="55" spans="2:30" ht="15">
      <c r="B55" s="15" t="s">
        <v>170</v>
      </c>
      <c r="C55" s="5"/>
      <c r="D55" s="6"/>
      <c r="E55" s="6"/>
      <c r="F55" s="7"/>
      <c r="G55" s="5">
        <v>1</v>
      </c>
      <c r="H55" s="6"/>
      <c r="I55" s="6"/>
      <c r="J55" s="7"/>
      <c r="K55" s="5"/>
      <c r="L55" s="6"/>
      <c r="M55" s="6"/>
      <c r="N55" s="7"/>
      <c r="O55" s="5"/>
      <c r="P55" s="6"/>
      <c r="Q55" s="6"/>
      <c r="R55" s="7"/>
      <c r="S55" s="5">
        <v>1</v>
      </c>
      <c r="T55" s="6">
        <v>1</v>
      </c>
      <c r="U55" s="6"/>
      <c r="V55" s="7"/>
      <c r="W55" s="5"/>
      <c r="X55" s="6"/>
      <c r="Y55" s="6"/>
      <c r="Z55" s="7"/>
      <c r="AA55" s="5"/>
      <c r="AB55" s="6"/>
      <c r="AC55" s="6"/>
      <c r="AD55" s="7"/>
    </row>
    <row r="56" spans="2:30" ht="15">
      <c r="B56" s="32" t="s">
        <v>215</v>
      </c>
      <c r="C56" s="5">
        <v>1</v>
      </c>
      <c r="D56" s="6">
        <v>1</v>
      </c>
      <c r="E56" s="6">
        <v>1</v>
      </c>
      <c r="F56" s="7"/>
      <c r="G56" s="5"/>
      <c r="H56" s="6"/>
      <c r="I56" s="6"/>
      <c r="J56" s="7"/>
      <c r="K56" s="5">
        <v>1</v>
      </c>
      <c r="L56" s="6"/>
      <c r="M56" s="6">
        <v>1</v>
      </c>
      <c r="N56" s="7">
        <v>12</v>
      </c>
      <c r="O56" s="5">
        <v>1</v>
      </c>
      <c r="P56" s="6"/>
      <c r="Q56" s="6">
        <v>1</v>
      </c>
      <c r="R56" s="7">
        <v>3</v>
      </c>
      <c r="S56" s="5">
        <v>1</v>
      </c>
      <c r="T56" s="6"/>
      <c r="U56" s="6">
        <v>1</v>
      </c>
      <c r="V56" s="7"/>
      <c r="W56" s="5">
        <v>1</v>
      </c>
      <c r="X56" s="6"/>
      <c r="Y56" s="6"/>
      <c r="Z56" s="7">
        <v>3</v>
      </c>
      <c r="AA56" s="5"/>
      <c r="AB56" s="6"/>
      <c r="AC56" s="6"/>
      <c r="AD56" s="7"/>
    </row>
    <row r="57" spans="2:30" ht="15">
      <c r="B57" s="15" t="s">
        <v>220</v>
      </c>
      <c r="C57" s="33"/>
      <c r="D57" s="34"/>
      <c r="E57" s="34"/>
      <c r="F57" s="35"/>
      <c r="G57" s="33">
        <v>1</v>
      </c>
      <c r="H57" s="34"/>
      <c r="I57" s="34"/>
      <c r="J57" s="35"/>
      <c r="K57" s="33">
        <v>1</v>
      </c>
      <c r="L57" s="34">
        <v>2</v>
      </c>
      <c r="M57" s="34"/>
      <c r="N57" s="35"/>
      <c r="O57" s="33"/>
      <c r="P57" s="34"/>
      <c r="Q57" s="34"/>
      <c r="R57" s="35"/>
      <c r="S57" s="33">
        <v>1</v>
      </c>
      <c r="T57" s="34">
        <v>5</v>
      </c>
      <c r="U57" s="34">
        <v>1</v>
      </c>
      <c r="V57" s="35"/>
      <c r="W57" s="33"/>
      <c r="X57" s="34"/>
      <c r="Y57" s="34"/>
      <c r="Z57" s="35"/>
      <c r="AA57" s="33"/>
      <c r="AB57" s="34"/>
      <c r="AC57" s="34"/>
      <c r="AD57" s="35"/>
    </row>
    <row r="58" spans="2:30" ht="15">
      <c r="B58" s="32" t="s">
        <v>229</v>
      </c>
      <c r="C58" s="5"/>
      <c r="D58" s="6"/>
      <c r="E58" s="6"/>
      <c r="F58" s="7"/>
      <c r="G58" s="5"/>
      <c r="H58" s="6"/>
      <c r="I58" s="6"/>
      <c r="J58" s="7"/>
      <c r="K58" s="5">
        <v>1</v>
      </c>
      <c r="L58" s="6"/>
      <c r="M58" s="6"/>
      <c r="N58" s="7"/>
      <c r="O58" s="5"/>
      <c r="P58" s="6"/>
      <c r="Q58" s="6"/>
      <c r="R58" s="7"/>
      <c r="S58" s="5"/>
      <c r="T58" s="6"/>
      <c r="U58" s="6"/>
      <c r="V58" s="7"/>
      <c r="W58" s="5">
        <v>1</v>
      </c>
      <c r="X58" s="6"/>
      <c r="Y58" s="6">
        <v>1</v>
      </c>
      <c r="Z58" s="7">
        <v>6</v>
      </c>
      <c r="AA58" s="5"/>
      <c r="AB58" s="6"/>
      <c r="AC58" s="6"/>
      <c r="AD58" s="7"/>
    </row>
    <row r="59" spans="2:30" ht="15">
      <c r="B59" s="32" t="s">
        <v>230</v>
      </c>
      <c r="C59" s="33">
        <v>1</v>
      </c>
      <c r="D59" s="34"/>
      <c r="E59" s="34">
        <v>1</v>
      </c>
      <c r="F59" s="35">
        <v>3</v>
      </c>
      <c r="G59" s="33">
        <v>1</v>
      </c>
      <c r="H59" s="34">
        <v>1</v>
      </c>
      <c r="I59" s="34"/>
      <c r="J59" s="35">
        <v>3</v>
      </c>
      <c r="K59" s="33"/>
      <c r="L59" s="34"/>
      <c r="M59" s="34"/>
      <c r="N59" s="35"/>
      <c r="O59" s="33">
        <v>1</v>
      </c>
      <c r="P59" s="34"/>
      <c r="Q59" s="34">
        <v>1</v>
      </c>
      <c r="R59" s="35">
        <v>9</v>
      </c>
      <c r="S59" s="33"/>
      <c r="T59" s="34"/>
      <c r="U59" s="34"/>
      <c r="V59" s="35"/>
      <c r="W59" s="33">
        <v>1</v>
      </c>
      <c r="X59" s="34"/>
      <c r="Y59" s="34"/>
      <c r="Z59" s="35"/>
      <c r="AA59" s="33"/>
      <c r="AB59" s="34"/>
      <c r="AC59" s="34"/>
      <c r="AD59" s="35"/>
    </row>
    <row r="60" spans="2:30" ht="15">
      <c r="B60" s="32" t="s">
        <v>246</v>
      </c>
      <c r="C60" s="33"/>
      <c r="D60" s="34"/>
      <c r="E60" s="34"/>
      <c r="F60" s="35"/>
      <c r="G60" s="33">
        <v>1</v>
      </c>
      <c r="H60" s="34"/>
      <c r="I60" s="34"/>
      <c r="J60" s="35">
        <v>3</v>
      </c>
      <c r="K60" s="33"/>
      <c r="L60" s="34"/>
      <c r="M60" s="34"/>
      <c r="N60" s="35"/>
      <c r="O60" s="33"/>
      <c r="P60" s="34"/>
      <c r="Q60" s="34"/>
      <c r="R60" s="35"/>
      <c r="S60" s="33">
        <v>1</v>
      </c>
      <c r="T60" s="34">
        <v>1</v>
      </c>
      <c r="U60" s="34">
        <v>1</v>
      </c>
      <c r="V60" s="35"/>
      <c r="W60" s="33">
        <v>1</v>
      </c>
      <c r="X60" s="34"/>
      <c r="Y60" s="34"/>
      <c r="Z60" s="35"/>
      <c r="AA60" s="33"/>
      <c r="AB60" s="34"/>
      <c r="AC60" s="34"/>
      <c r="AD60" s="35"/>
    </row>
    <row r="61" spans="2:30" ht="15.75" thickBot="1">
      <c r="B61" s="16"/>
      <c r="C61" s="11"/>
      <c r="D61" s="12"/>
      <c r="E61" s="12"/>
      <c r="F61" s="13"/>
      <c r="G61" s="11"/>
      <c r="H61" s="12"/>
      <c r="I61" s="12"/>
      <c r="J61" s="13"/>
      <c r="K61" s="11"/>
      <c r="L61" s="12"/>
      <c r="M61" s="12"/>
      <c r="N61" s="13"/>
      <c r="O61" s="11"/>
      <c r="P61" s="12"/>
      <c r="Q61" s="12"/>
      <c r="R61" s="13"/>
      <c r="S61" s="11"/>
      <c r="T61" s="12"/>
      <c r="U61" s="12"/>
      <c r="V61" s="13"/>
      <c r="W61" s="11"/>
      <c r="X61" s="12"/>
      <c r="Y61" s="12"/>
      <c r="Z61" s="13"/>
      <c r="AA61" s="11"/>
      <c r="AB61" s="12"/>
      <c r="AC61" s="12"/>
      <c r="AD61" s="13"/>
    </row>
    <row r="64" ht="15.75" thickBot="1"/>
    <row r="65" spans="2:30" ht="15">
      <c r="B65" s="169" t="s">
        <v>36</v>
      </c>
      <c r="C65" s="174" t="s">
        <v>6</v>
      </c>
      <c r="D65" s="175"/>
      <c r="E65" s="175"/>
      <c r="F65" s="176"/>
      <c r="G65" s="183" t="s">
        <v>8</v>
      </c>
      <c r="H65" s="184"/>
      <c r="I65" s="184"/>
      <c r="J65" s="185"/>
      <c r="K65" s="174" t="s">
        <v>4</v>
      </c>
      <c r="L65" s="175"/>
      <c r="M65" s="175"/>
      <c r="N65" s="176"/>
      <c r="O65" s="174" t="s">
        <v>6</v>
      </c>
      <c r="P65" s="175"/>
      <c r="Q65" s="175"/>
      <c r="R65" s="176"/>
      <c r="S65" s="183" t="s">
        <v>8</v>
      </c>
      <c r="T65" s="184"/>
      <c r="U65" s="184"/>
      <c r="V65" s="185"/>
      <c r="W65" s="174" t="s">
        <v>4</v>
      </c>
      <c r="X65" s="175"/>
      <c r="Y65" s="175"/>
      <c r="Z65" s="176"/>
      <c r="AA65" s="174"/>
      <c r="AB65" s="175"/>
      <c r="AC65" s="175"/>
      <c r="AD65" s="176"/>
    </row>
    <row r="66" spans="2:30" ht="15.75" thickBot="1">
      <c r="B66" s="170"/>
      <c r="C66" s="11" t="s">
        <v>22</v>
      </c>
      <c r="D66" s="12" t="s">
        <v>58</v>
      </c>
      <c r="E66" s="12" t="s">
        <v>59</v>
      </c>
      <c r="F66" s="13" t="s">
        <v>60</v>
      </c>
      <c r="G66" s="11" t="s">
        <v>22</v>
      </c>
      <c r="H66" s="12" t="s">
        <v>58</v>
      </c>
      <c r="I66" s="12" t="s">
        <v>59</v>
      </c>
      <c r="J66" s="13" t="s">
        <v>60</v>
      </c>
      <c r="K66" s="11" t="s">
        <v>22</v>
      </c>
      <c r="L66" s="12" t="s">
        <v>58</v>
      </c>
      <c r="M66" s="12" t="s">
        <v>59</v>
      </c>
      <c r="N66" s="13" t="s">
        <v>60</v>
      </c>
      <c r="O66" s="11" t="s">
        <v>22</v>
      </c>
      <c r="P66" s="12" t="s">
        <v>58</v>
      </c>
      <c r="Q66" s="12" t="s">
        <v>59</v>
      </c>
      <c r="R66" s="13" t="s">
        <v>60</v>
      </c>
      <c r="S66" s="11" t="s">
        <v>22</v>
      </c>
      <c r="T66" s="12" t="s">
        <v>58</v>
      </c>
      <c r="U66" s="12" t="s">
        <v>59</v>
      </c>
      <c r="V66" s="13" t="s">
        <v>60</v>
      </c>
      <c r="W66" s="11" t="s">
        <v>22</v>
      </c>
      <c r="X66" s="12" t="s">
        <v>58</v>
      </c>
      <c r="Y66" s="12" t="s">
        <v>59</v>
      </c>
      <c r="Z66" s="13" t="s">
        <v>60</v>
      </c>
      <c r="AA66" s="11" t="s">
        <v>22</v>
      </c>
      <c r="AB66" s="12" t="s">
        <v>58</v>
      </c>
      <c r="AC66" s="12" t="s">
        <v>59</v>
      </c>
      <c r="AD66" s="13" t="s">
        <v>60</v>
      </c>
    </row>
    <row r="67" spans="1:30" ht="15">
      <c r="A67" t="s">
        <v>190</v>
      </c>
      <c r="B67" s="14" t="s">
        <v>152</v>
      </c>
      <c r="C67" s="8">
        <v>1</v>
      </c>
      <c r="D67" s="9"/>
      <c r="E67" s="9"/>
      <c r="F67" s="10"/>
      <c r="G67" s="8">
        <v>1</v>
      </c>
      <c r="H67" s="9"/>
      <c r="I67" s="9"/>
      <c r="J67" s="10"/>
      <c r="K67" s="8">
        <v>1</v>
      </c>
      <c r="L67" s="9"/>
      <c r="M67" s="9"/>
      <c r="N67" s="10"/>
      <c r="O67" s="123"/>
      <c r="P67" s="124"/>
      <c r="Q67" s="124"/>
      <c r="R67" s="125"/>
      <c r="S67" s="8">
        <v>1</v>
      </c>
      <c r="T67" s="9"/>
      <c r="U67" s="9"/>
      <c r="V67" s="10"/>
      <c r="W67" s="8">
        <v>1</v>
      </c>
      <c r="X67" s="9"/>
      <c r="Y67" s="9"/>
      <c r="Z67" s="10"/>
      <c r="AA67" s="8"/>
      <c r="AB67" s="9"/>
      <c r="AC67" s="9"/>
      <c r="AD67" s="10"/>
    </row>
    <row r="68" spans="1:30" ht="15">
      <c r="A68" t="s">
        <v>190</v>
      </c>
      <c r="B68" s="15" t="s">
        <v>155</v>
      </c>
      <c r="C68" s="5">
        <v>1</v>
      </c>
      <c r="D68" s="6"/>
      <c r="E68" s="6"/>
      <c r="F68" s="7"/>
      <c r="G68" s="5">
        <v>1</v>
      </c>
      <c r="H68" s="6"/>
      <c r="I68" s="6"/>
      <c r="J68" s="7"/>
      <c r="K68" s="5">
        <v>1</v>
      </c>
      <c r="L68" s="6"/>
      <c r="M68" s="6"/>
      <c r="N68" s="7"/>
      <c r="O68" s="126"/>
      <c r="P68" s="127"/>
      <c r="Q68" s="127"/>
      <c r="R68" s="128"/>
      <c r="S68" s="5"/>
      <c r="T68" s="6"/>
      <c r="U68" s="6"/>
      <c r="V68" s="7"/>
      <c r="W68" s="5"/>
      <c r="X68" s="6"/>
      <c r="Y68" s="6"/>
      <c r="Z68" s="7"/>
      <c r="AA68" s="5"/>
      <c r="AB68" s="6"/>
      <c r="AC68" s="6"/>
      <c r="AD68" s="7"/>
    </row>
    <row r="69" spans="2:30" ht="15">
      <c r="B69" s="15" t="s">
        <v>219</v>
      </c>
      <c r="C69" s="5"/>
      <c r="D69" s="6"/>
      <c r="E69" s="6"/>
      <c r="F69" s="7"/>
      <c r="G69" s="5"/>
      <c r="H69" s="6"/>
      <c r="I69" s="6"/>
      <c r="J69" s="7"/>
      <c r="K69" s="5"/>
      <c r="L69" s="6"/>
      <c r="M69" s="6"/>
      <c r="N69" s="7"/>
      <c r="O69" s="126"/>
      <c r="P69" s="127"/>
      <c r="Q69" s="127"/>
      <c r="R69" s="128"/>
      <c r="S69" s="5"/>
      <c r="T69" s="6"/>
      <c r="U69" s="6"/>
      <c r="V69" s="7"/>
      <c r="W69" s="5"/>
      <c r="X69" s="6"/>
      <c r="Y69" s="6"/>
      <c r="Z69" s="7"/>
      <c r="AA69" s="5"/>
      <c r="AB69" s="6"/>
      <c r="AC69" s="6"/>
      <c r="AD69" s="7"/>
    </row>
    <row r="70" spans="2:30" ht="15">
      <c r="B70" s="15" t="s">
        <v>153</v>
      </c>
      <c r="C70" s="5">
        <v>1</v>
      </c>
      <c r="D70" s="6">
        <v>1</v>
      </c>
      <c r="E70" s="6">
        <v>1</v>
      </c>
      <c r="F70" s="7"/>
      <c r="G70" s="5">
        <v>1</v>
      </c>
      <c r="H70" s="6">
        <v>1</v>
      </c>
      <c r="I70" s="6">
        <v>3</v>
      </c>
      <c r="J70" s="7"/>
      <c r="K70" s="5">
        <v>1</v>
      </c>
      <c r="L70" s="6">
        <v>1</v>
      </c>
      <c r="M70" s="6">
        <v>1</v>
      </c>
      <c r="N70" s="7">
        <v>3</v>
      </c>
      <c r="O70" s="126"/>
      <c r="P70" s="127"/>
      <c r="Q70" s="127"/>
      <c r="R70" s="128"/>
      <c r="S70" s="5"/>
      <c r="T70" s="6"/>
      <c r="U70" s="6"/>
      <c r="V70" s="7"/>
      <c r="W70" s="5"/>
      <c r="X70" s="6"/>
      <c r="Y70" s="6"/>
      <c r="Z70" s="7"/>
      <c r="AA70" s="5"/>
      <c r="AB70" s="6"/>
      <c r="AC70" s="6"/>
      <c r="AD70" s="7"/>
    </row>
    <row r="71" spans="2:30" ht="15">
      <c r="B71" s="15" t="s">
        <v>154</v>
      </c>
      <c r="C71" s="5">
        <v>1</v>
      </c>
      <c r="D71" s="6">
        <v>1</v>
      </c>
      <c r="E71" s="6"/>
      <c r="F71" s="7"/>
      <c r="G71" s="5">
        <v>1</v>
      </c>
      <c r="H71" s="6"/>
      <c r="I71" s="6"/>
      <c r="J71" s="7">
        <v>3</v>
      </c>
      <c r="K71" s="5">
        <v>1</v>
      </c>
      <c r="L71" s="6"/>
      <c r="M71" s="6"/>
      <c r="N71" s="7"/>
      <c r="O71" s="126"/>
      <c r="P71" s="127"/>
      <c r="Q71" s="127"/>
      <c r="R71" s="128"/>
      <c r="S71" s="5">
        <v>1</v>
      </c>
      <c r="T71" s="6"/>
      <c r="U71" s="6">
        <v>1</v>
      </c>
      <c r="V71" s="7"/>
      <c r="W71" s="5">
        <v>1</v>
      </c>
      <c r="X71" s="6"/>
      <c r="Y71" s="6"/>
      <c r="Z71" s="7"/>
      <c r="AA71" s="5"/>
      <c r="AB71" s="6"/>
      <c r="AC71" s="6"/>
      <c r="AD71" s="7"/>
    </row>
    <row r="72" spans="2:30" ht="15">
      <c r="B72" s="15" t="s">
        <v>156</v>
      </c>
      <c r="C72" s="5">
        <v>1</v>
      </c>
      <c r="D72" s="6"/>
      <c r="E72" s="6">
        <v>1</v>
      </c>
      <c r="F72" s="7"/>
      <c r="G72" s="5">
        <v>1</v>
      </c>
      <c r="H72" s="6"/>
      <c r="I72" s="6"/>
      <c r="J72" s="7"/>
      <c r="K72" s="5">
        <v>1</v>
      </c>
      <c r="L72" s="6"/>
      <c r="M72" s="6"/>
      <c r="N72" s="7"/>
      <c r="O72" s="126"/>
      <c r="P72" s="127"/>
      <c r="Q72" s="127"/>
      <c r="R72" s="128"/>
      <c r="S72" s="5">
        <v>1</v>
      </c>
      <c r="T72" s="6">
        <v>1</v>
      </c>
      <c r="U72" s="6">
        <v>1</v>
      </c>
      <c r="V72" s="7"/>
      <c r="W72" s="5">
        <v>1</v>
      </c>
      <c r="X72" s="6"/>
      <c r="Y72" s="6"/>
      <c r="Z72" s="7"/>
      <c r="AA72" s="5"/>
      <c r="AB72" s="6"/>
      <c r="AC72" s="6"/>
      <c r="AD72" s="7"/>
    </row>
    <row r="73" spans="2:30" ht="15">
      <c r="B73" s="15" t="s">
        <v>159</v>
      </c>
      <c r="C73" s="5">
        <v>1</v>
      </c>
      <c r="D73" s="6">
        <v>1</v>
      </c>
      <c r="E73" s="6">
        <v>2</v>
      </c>
      <c r="F73" s="7"/>
      <c r="G73" s="5">
        <v>1</v>
      </c>
      <c r="H73" s="6"/>
      <c r="I73" s="6"/>
      <c r="J73" s="7"/>
      <c r="K73" s="5">
        <v>1</v>
      </c>
      <c r="L73" s="6"/>
      <c r="M73" s="6"/>
      <c r="N73" s="7"/>
      <c r="O73" s="126"/>
      <c r="P73" s="127"/>
      <c r="Q73" s="127"/>
      <c r="R73" s="128"/>
      <c r="S73" s="5">
        <v>1</v>
      </c>
      <c r="T73" s="6"/>
      <c r="U73" s="6">
        <v>1</v>
      </c>
      <c r="V73" s="7"/>
      <c r="W73" s="5">
        <v>1</v>
      </c>
      <c r="X73" s="6">
        <v>1</v>
      </c>
      <c r="Y73" s="6"/>
      <c r="Z73" s="7"/>
      <c r="AA73" s="5"/>
      <c r="AB73" s="6"/>
      <c r="AC73" s="6"/>
      <c r="AD73" s="7"/>
    </row>
    <row r="74" spans="2:30" ht="15">
      <c r="B74" s="15" t="s">
        <v>157</v>
      </c>
      <c r="C74" s="5"/>
      <c r="D74" s="6"/>
      <c r="E74" s="6"/>
      <c r="F74" s="7"/>
      <c r="G74" s="5"/>
      <c r="H74" s="6"/>
      <c r="I74" s="6"/>
      <c r="J74" s="7"/>
      <c r="K74" s="5"/>
      <c r="L74" s="6"/>
      <c r="M74" s="6"/>
      <c r="N74" s="7"/>
      <c r="O74" s="126"/>
      <c r="P74" s="127"/>
      <c r="Q74" s="127"/>
      <c r="R74" s="128"/>
      <c r="S74" s="5"/>
      <c r="T74" s="6"/>
      <c r="U74" s="6"/>
      <c r="V74" s="7"/>
      <c r="W74" s="5"/>
      <c r="X74" s="6"/>
      <c r="Y74" s="6"/>
      <c r="Z74" s="7"/>
      <c r="AA74" s="5"/>
      <c r="AB74" s="6"/>
      <c r="AC74" s="6"/>
      <c r="AD74" s="7"/>
    </row>
    <row r="75" spans="2:30" ht="15">
      <c r="B75" s="15" t="s">
        <v>158</v>
      </c>
      <c r="C75" s="5">
        <v>1</v>
      </c>
      <c r="D75" s="6"/>
      <c r="E75" s="6"/>
      <c r="F75" s="7"/>
      <c r="G75" s="5">
        <v>1</v>
      </c>
      <c r="H75" s="6">
        <v>3</v>
      </c>
      <c r="I75" s="6"/>
      <c r="J75" s="7"/>
      <c r="K75" s="5">
        <v>1</v>
      </c>
      <c r="L75" s="6">
        <v>1</v>
      </c>
      <c r="M75" s="6">
        <v>1</v>
      </c>
      <c r="N75" s="7"/>
      <c r="O75" s="126"/>
      <c r="P75" s="127"/>
      <c r="Q75" s="127"/>
      <c r="R75" s="128"/>
      <c r="S75" s="5">
        <v>1</v>
      </c>
      <c r="T75" s="6"/>
      <c r="U75" s="6"/>
      <c r="V75" s="7">
        <v>3</v>
      </c>
      <c r="W75" s="5"/>
      <c r="X75" s="6"/>
      <c r="Y75" s="6"/>
      <c r="Z75" s="7"/>
      <c r="AA75" s="5"/>
      <c r="AB75" s="6"/>
      <c r="AC75" s="6"/>
      <c r="AD75" s="7"/>
    </row>
    <row r="76" spans="2:30" ht="15">
      <c r="B76" s="15" t="s">
        <v>160</v>
      </c>
      <c r="C76" s="5"/>
      <c r="D76" s="6"/>
      <c r="E76" s="6"/>
      <c r="F76" s="7"/>
      <c r="G76" s="5"/>
      <c r="H76" s="6"/>
      <c r="I76" s="6"/>
      <c r="J76" s="7"/>
      <c r="K76" s="5">
        <v>1</v>
      </c>
      <c r="L76" s="6"/>
      <c r="M76" s="6"/>
      <c r="N76" s="7"/>
      <c r="O76" s="126"/>
      <c r="P76" s="127"/>
      <c r="Q76" s="127"/>
      <c r="R76" s="128"/>
      <c r="S76" s="5"/>
      <c r="T76" s="6"/>
      <c r="U76" s="6"/>
      <c r="V76" s="7"/>
      <c r="W76" s="5"/>
      <c r="X76" s="6"/>
      <c r="Y76" s="6"/>
      <c r="Z76" s="7"/>
      <c r="AA76" s="5"/>
      <c r="AB76" s="6"/>
      <c r="AC76" s="6"/>
      <c r="AD76" s="7"/>
    </row>
    <row r="77" spans="2:30" ht="15">
      <c r="B77" s="15" t="s">
        <v>161</v>
      </c>
      <c r="C77" s="5">
        <v>1</v>
      </c>
      <c r="D77" s="6"/>
      <c r="E77" s="6"/>
      <c r="F77" s="7"/>
      <c r="G77" s="5"/>
      <c r="H77" s="6"/>
      <c r="I77" s="6"/>
      <c r="J77" s="7"/>
      <c r="K77" s="5"/>
      <c r="L77" s="6"/>
      <c r="M77" s="6"/>
      <c r="N77" s="7"/>
      <c r="O77" s="126"/>
      <c r="P77" s="127"/>
      <c r="Q77" s="127"/>
      <c r="R77" s="128"/>
      <c r="S77" s="5"/>
      <c r="T77" s="6"/>
      <c r="U77" s="6"/>
      <c r="V77" s="7"/>
      <c r="W77" s="5"/>
      <c r="X77" s="6"/>
      <c r="Y77" s="6"/>
      <c r="Z77" s="7"/>
      <c r="AA77" s="5"/>
      <c r="AB77" s="6"/>
      <c r="AC77" s="6"/>
      <c r="AD77" s="7"/>
    </row>
    <row r="78" spans="2:30" ht="15">
      <c r="B78" s="15" t="s">
        <v>162</v>
      </c>
      <c r="C78" s="5"/>
      <c r="D78" s="6"/>
      <c r="E78" s="6"/>
      <c r="F78" s="7"/>
      <c r="G78" s="5">
        <v>1</v>
      </c>
      <c r="H78" s="6">
        <v>1</v>
      </c>
      <c r="I78" s="6">
        <v>1</v>
      </c>
      <c r="J78" s="7"/>
      <c r="K78" s="5">
        <v>1</v>
      </c>
      <c r="L78" s="6">
        <v>1</v>
      </c>
      <c r="M78" s="6">
        <v>3</v>
      </c>
      <c r="N78" s="7"/>
      <c r="O78" s="126"/>
      <c r="P78" s="127"/>
      <c r="Q78" s="127"/>
      <c r="R78" s="128"/>
      <c r="S78" s="5"/>
      <c r="T78" s="6"/>
      <c r="U78" s="6"/>
      <c r="V78" s="7"/>
      <c r="W78" s="5">
        <v>1</v>
      </c>
      <c r="X78" s="6">
        <v>3</v>
      </c>
      <c r="Y78" s="6"/>
      <c r="Z78" s="7"/>
      <c r="AA78" s="5"/>
      <c r="AB78" s="6"/>
      <c r="AC78" s="6"/>
      <c r="AD78" s="7"/>
    </row>
    <row r="79" spans="2:30" ht="15">
      <c r="B79" s="15" t="s">
        <v>163</v>
      </c>
      <c r="C79" s="5"/>
      <c r="D79" s="6"/>
      <c r="E79" s="6"/>
      <c r="F79" s="7"/>
      <c r="G79" s="5"/>
      <c r="H79" s="6"/>
      <c r="I79" s="6"/>
      <c r="J79" s="7"/>
      <c r="K79" s="5"/>
      <c r="L79" s="6"/>
      <c r="M79" s="6"/>
      <c r="N79" s="7"/>
      <c r="O79" s="126"/>
      <c r="P79" s="127"/>
      <c r="Q79" s="127"/>
      <c r="R79" s="128"/>
      <c r="S79" s="5"/>
      <c r="T79" s="6"/>
      <c r="U79" s="6"/>
      <c r="V79" s="7"/>
      <c r="W79" s="5"/>
      <c r="X79" s="6"/>
      <c r="Y79" s="6"/>
      <c r="Z79" s="7"/>
      <c r="AA79" s="5"/>
      <c r="AB79" s="6"/>
      <c r="AC79" s="6"/>
      <c r="AD79" s="7"/>
    </row>
    <row r="80" spans="2:30" ht="15">
      <c r="B80" s="15" t="s">
        <v>164</v>
      </c>
      <c r="C80" s="5"/>
      <c r="D80" s="6"/>
      <c r="E80" s="6"/>
      <c r="F80" s="7"/>
      <c r="G80" s="5"/>
      <c r="H80" s="6"/>
      <c r="I80" s="6"/>
      <c r="J80" s="7"/>
      <c r="K80" s="5"/>
      <c r="L80" s="6"/>
      <c r="M80" s="6"/>
      <c r="N80" s="7"/>
      <c r="O80" s="126"/>
      <c r="P80" s="127"/>
      <c r="Q80" s="127"/>
      <c r="R80" s="128"/>
      <c r="S80" s="5"/>
      <c r="T80" s="6"/>
      <c r="U80" s="6"/>
      <c r="V80" s="7"/>
      <c r="W80" s="5"/>
      <c r="X80" s="6"/>
      <c r="Y80" s="6"/>
      <c r="Z80" s="7"/>
      <c r="AA80" s="5"/>
      <c r="AB80" s="6"/>
      <c r="AC80" s="6"/>
      <c r="AD80" s="7"/>
    </row>
    <row r="81" spans="2:30" ht="15">
      <c r="B81" s="15" t="s">
        <v>165</v>
      </c>
      <c r="C81" s="5">
        <v>1</v>
      </c>
      <c r="D81" s="6"/>
      <c r="E81" s="6">
        <v>3</v>
      </c>
      <c r="F81" s="7"/>
      <c r="G81" s="5">
        <v>1</v>
      </c>
      <c r="H81" s="6"/>
      <c r="I81" s="6">
        <v>1</v>
      </c>
      <c r="J81" s="7"/>
      <c r="K81" s="5"/>
      <c r="L81" s="6"/>
      <c r="M81" s="6"/>
      <c r="N81" s="7"/>
      <c r="O81" s="126"/>
      <c r="P81" s="127"/>
      <c r="Q81" s="127"/>
      <c r="R81" s="128"/>
      <c r="S81" s="5"/>
      <c r="T81" s="6"/>
      <c r="U81" s="6"/>
      <c r="V81" s="7"/>
      <c r="W81" s="5"/>
      <c r="X81" s="6"/>
      <c r="Y81" s="6"/>
      <c r="Z81" s="7"/>
      <c r="AA81" s="5"/>
      <c r="AB81" s="6"/>
      <c r="AC81" s="6"/>
      <c r="AD81" s="7"/>
    </row>
    <row r="82" spans="2:30" ht="15">
      <c r="B82" s="15" t="s">
        <v>166</v>
      </c>
      <c r="C82" s="5"/>
      <c r="D82" s="6"/>
      <c r="E82" s="6"/>
      <c r="F82" s="7"/>
      <c r="G82" s="5">
        <v>1</v>
      </c>
      <c r="H82" s="6">
        <v>2</v>
      </c>
      <c r="I82" s="6">
        <v>2</v>
      </c>
      <c r="J82" s="7"/>
      <c r="K82" s="5"/>
      <c r="L82" s="6"/>
      <c r="M82" s="6"/>
      <c r="N82" s="7"/>
      <c r="O82" s="126"/>
      <c r="P82" s="127"/>
      <c r="Q82" s="127"/>
      <c r="R82" s="128"/>
      <c r="S82" s="5">
        <v>1</v>
      </c>
      <c r="T82" s="6">
        <v>1</v>
      </c>
      <c r="U82" s="6">
        <v>1</v>
      </c>
      <c r="V82" s="7"/>
      <c r="W82" s="5"/>
      <c r="X82" s="6"/>
      <c r="Y82" s="6"/>
      <c r="Z82" s="7"/>
      <c r="AA82" s="5"/>
      <c r="AB82" s="6"/>
      <c r="AC82" s="6"/>
      <c r="AD82" s="7"/>
    </row>
    <row r="83" spans="2:30" ht="15">
      <c r="B83" s="15" t="s">
        <v>167</v>
      </c>
      <c r="C83" s="5"/>
      <c r="D83" s="6"/>
      <c r="E83" s="6"/>
      <c r="F83" s="7"/>
      <c r="G83" s="5"/>
      <c r="H83" s="6"/>
      <c r="I83" s="6"/>
      <c r="J83" s="7"/>
      <c r="K83" s="5"/>
      <c r="L83" s="6"/>
      <c r="M83" s="6"/>
      <c r="N83" s="7"/>
      <c r="O83" s="126"/>
      <c r="P83" s="127"/>
      <c r="Q83" s="127"/>
      <c r="R83" s="128"/>
      <c r="S83" s="5"/>
      <c r="T83" s="6"/>
      <c r="U83" s="6"/>
      <c r="V83" s="7"/>
      <c r="W83" s="5"/>
      <c r="X83" s="6"/>
      <c r="Y83" s="6"/>
      <c r="Z83" s="7"/>
      <c r="AA83" s="5"/>
      <c r="AB83" s="6"/>
      <c r="AC83" s="6"/>
      <c r="AD83" s="7"/>
    </row>
    <row r="84" spans="2:30" ht="15">
      <c r="B84" s="15" t="s">
        <v>168</v>
      </c>
      <c r="C84" s="5"/>
      <c r="D84" s="6"/>
      <c r="E84" s="6"/>
      <c r="F84" s="7"/>
      <c r="G84" s="5">
        <v>1</v>
      </c>
      <c r="H84" s="6"/>
      <c r="I84" s="6">
        <v>1</v>
      </c>
      <c r="J84" s="7"/>
      <c r="K84" s="5">
        <v>1</v>
      </c>
      <c r="L84" s="6"/>
      <c r="M84" s="6"/>
      <c r="N84" s="7"/>
      <c r="O84" s="126"/>
      <c r="P84" s="127"/>
      <c r="Q84" s="127"/>
      <c r="R84" s="128"/>
      <c r="S84" s="5">
        <v>1</v>
      </c>
      <c r="T84" s="6"/>
      <c r="U84" s="6">
        <v>1</v>
      </c>
      <c r="V84" s="7"/>
      <c r="W84" s="5">
        <v>1</v>
      </c>
      <c r="X84" s="6"/>
      <c r="Y84" s="6"/>
      <c r="Z84" s="7">
        <v>3</v>
      </c>
      <c r="AA84" s="5"/>
      <c r="AB84" s="6"/>
      <c r="AC84" s="6"/>
      <c r="AD84" s="7"/>
    </row>
    <row r="85" spans="2:30" ht="15">
      <c r="B85" s="15" t="s">
        <v>169</v>
      </c>
      <c r="C85" s="5"/>
      <c r="D85" s="6"/>
      <c r="E85" s="6"/>
      <c r="F85" s="7"/>
      <c r="G85" s="5"/>
      <c r="H85" s="6"/>
      <c r="I85" s="6"/>
      <c r="J85" s="7"/>
      <c r="K85" s="5"/>
      <c r="L85" s="6"/>
      <c r="M85" s="6"/>
      <c r="N85" s="7"/>
      <c r="O85" s="126"/>
      <c r="P85" s="127"/>
      <c r="Q85" s="127"/>
      <c r="R85" s="128"/>
      <c r="S85" s="5"/>
      <c r="T85" s="6"/>
      <c r="U85" s="6"/>
      <c r="V85" s="7"/>
      <c r="W85" s="5"/>
      <c r="X85" s="6"/>
      <c r="Y85" s="6"/>
      <c r="Z85" s="7"/>
      <c r="AA85" s="5"/>
      <c r="AB85" s="6"/>
      <c r="AC85" s="6"/>
      <c r="AD85" s="7"/>
    </row>
    <row r="86" spans="2:30" ht="15">
      <c r="B86" s="15" t="s">
        <v>170</v>
      </c>
      <c r="C86" s="5"/>
      <c r="D86" s="6"/>
      <c r="E86" s="6"/>
      <c r="F86" s="7"/>
      <c r="G86" s="5"/>
      <c r="H86" s="6"/>
      <c r="I86" s="6"/>
      <c r="J86" s="7"/>
      <c r="K86" s="5">
        <v>1</v>
      </c>
      <c r="L86" s="6">
        <v>1</v>
      </c>
      <c r="M86" s="6"/>
      <c r="N86" s="7"/>
      <c r="O86" s="126"/>
      <c r="P86" s="127"/>
      <c r="Q86" s="127"/>
      <c r="R86" s="128"/>
      <c r="S86" s="5">
        <v>1</v>
      </c>
      <c r="T86" s="6">
        <v>1</v>
      </c>
      <c r="U86" s="6"/>
      <c r="V86" s="7"/>
      <c r="W86" s="5"/>
      <c r="X86" s="6"/>
      <c r="Y86" s="6"/>
      <c r="Z86" s="7"/>
      <c r="AA86" s="5"/>
      <c r="AB86" s="6"/>
      <c r="AC86" s="6"/>
      <c r="AD86" s="7"/>
    </row>
    <row r="87" spans="2:30" ht="15">
      <c r="B87" s="32" t="s">
        <v>215</v>
      </c>
      <c r="C87" s="5">
        <v>1</v>
      </c>
      <c r="D87" s="6"/>
      <c r="E87" s="6"/>
      <c r="F87" s="7">
        <v>6</v>
      </c>
      <c r="G87" s="5"/>
      <c r="H87" s="6"/>
      <c r="I87" s="6"/>
      <c r="J87" s="7"/>
      <c r="K87" s="5"/>
      <c r="L87" s="6"/>
      <c r="M87" s="6"/>
      <c r="N87" s="7"/>
      <c r="O87" s="126"/>
      <c r="P87" s="127"/>
      <c r="Q87" s="127"/>
      <c r="R87" s="128"/>
      <c r="S87" s="5">
        <v>1</v>
      </c>
      <c r="T87" s="6">
        <v>1</v>
      </c>
      <c r="U87" s="6"/>
      <c r="V87" s="7"/>
      <c r="W87" s="5">
        <v>1</v>
      </c>
      <c r="X87" s="6">
        <v>1</v>
      </c>
      <c r="Y87" s="6">
        <v>1</v>
      </c>
      <c r="Z87" s="7"/>
      <c r="AA87" s="5"/>
      <c r="AB87" s="6"/>
      <c r="AC87" s="6"/>
      <c r="AD87" s="7"/>
    </row>
    <row r="88" spans="2:30" ht="15">
      <c r="B88" s="15" t="s">
        <v>220</v>
      </c>
      <c r="C88" s="33">
        <v>1</v>
      </c>
      <c r="D88" s="34">
        <v>4</v>
      </c>
      <c r="E88" s="34"/>
      <c r="F88" s="35">
        <v>6</v>
      </c>
      <c r="G88" s="33">
        <v>1</v>
      </c>
      <c r="H88" s="34">
        <v>3</v>
      </c>
      <c r="I88" s="34">
        <v>2</v>
      </c>
      <c r="J88" s="35"/>
      <c r="K88" s="33">
        <v>1</v>
      </c>
      <c r="L88" s="34">
        <v>3</v>
      </c>
      <c r="M88" s="34">
        <v>2</v>
      </c>
      <c r="N88" s="35"/>
      <c r="O88" s="129"/>
      <c r="P88" s="130"/>
      <c r="Q88" s="130"/>
      <c r="R88" s="131"/>
      <c r="S88" s="33">
        <v>1</v>
      </c>
      <c r="T88" s="34">
        <v>2</v>
      </c>
      <c r="U88" s="34">
        <v>1</v>
      </c>
      <c r="V88" s="35"/>
      <c r="W88" s="33">
        <v>1</v>
      </c>
      <c r="X88" s="34">
        <v>1</v>
      </c>
      <c r="Y88" s="34">
        <v>2</v>
      </c>
      <c r="Z88" s="35"/>
      <c r="AA88" s="33"/>
      <c r="AB88" s="34"/>
      <c r="AC88" s="34"/>
      <c r="AD88" s="35"/>
    </row>
    <row r="89" spans="2:30" ht="15">
      <c r="B89" s="32" t="s">
        <v>229</v>
      </c>
      <c r="C89" s="5">
        <v>1</v>
      </c>
      <c r="D89" s="6"/>
      <c r="E89" s="6"/>
      <c r="F89" s="7"/>
      <c r="G89" s="5">
        <v>1</v>
      </c>
      <c r="H89" s="6"/>
      <c r="I89" s="6">
        <v>1</v>
      </c>
      <c r="J89" s="7">
        <v>3</v>
      </c>
      <c r="K89" s="5"/>
      <c r="L89" s="6"/>
      <c r="M89" s="6"/>
      <c r="N89" s="7"/>
      <c r="O89" s="126"/>
      <c r="P89" s="127"/>
      <c r="Q89" s="127"/>
      <c r="R89" s="128"/>
      <c r="S89" s="5"/>
      <c r="T89" s="6"/>
      <c r="U89" s="6"/>
      <c r="V89" s="7"/>
      <c r="W89" s="5"/>
      <c r="X89" s="6"/>
      <c r="Y89" s="6"/>
      <c r="Z89" s="7"/>
      <c r="AA89" s="5"/>
      <c r="AB89" s="6"/>
      <c r="AC89" s="6"/>
      <c r="AD89" s="7"/>
    </row>
    <row r="90" spans="2:30" ht="15">
      <c r="B90" s="32" t="s">
        <v>230</v>
      </c>
      <c r="C90" s="33">
        <v>1</v>
      </c>
      <c r="D90" s="34"/>
      <c r="E90" s="34"/>
      <c r="F90" s="35"/>
      <c r="G90" s="33">
        <v>1</v>
      </c>
      <c r="H90" s="34">
        <v>1</v>
      </c>
      <c r="I90" s="34"/>
      <c r="J90" s="35"/>
      <c r="K90" s="33"/>
      <c r="L90" s="34"/>
      <c r="M90" s="34"/>
      <c r="N90" s="35"/>
      <c r="O90" s="129"/>
      <c r="P90" s="130"/>
      <c r="Q90" s="130"/>
      <c r="R90" s="131"/>
      <c r="S90" s="33"/>
      <c r="T90" s="34"/>
      <c r="U90" s="34"/>
      <c r="V90" s="35"/>
      <c r="W90" s="33">
        <v>1</v>
      </c>
      <c r="X90" s="34"/>
      <c r="Y90" s="34">
        <v>2</v>
      </c>
      <c r="Z90" s="35"/>
      <c r="AA90" s="33"/>
      <c r="AB90" s="34"/>
      <c r="AC90" s="34"/>
      <c r="AD90" s="35"/>
    </row>
    <row r="91" spans="2:30" ht="15">
      <c r="B91" s="110" t="s">
        <v>246</v>
      </c>
      <c r="C91" s="33"/>
      <c r="D91" s="34"/>
      <c r="E91" s="34"/>
      <c r="F91" s="35"/>
      <c r="G91" s="33"/>
      <c r="H91" s="34"/>
      <c r="I91" s="34"/>
      <c r="J91" s="35"/>
      <c r="K91" s="33">
        <v>1</v>
      </c>
      <c r="L91" s="34"/>
      <c r="M91" s="34"/>
      <c r="N91" s="35"/>
      <c r="O91" s="129"/>
      <c r="P91" s="130"/>
      <c r="Q91" s="130"/>
      <c r="R91" s="131"/>
      <c r="S91" s="33"/>
      <c r="T91" s="34"/>
      <c r="U91" s="34"/>
      <c r="V91" s="35"/>
      <c r="W91" s="33">
        <v>1</v>
      </c>
      <c r="X91" s="34"/>
      <c r="Y91" s="34"/>
      <c r="Z91" s="35"/>
      <c r="AA91" s="33"/>
      <c r="AB91" s="34"/>
      <c r="AC91" s="34"/>
      <c r="AD91" s="35"/>
    </row>
    <row r="92" spans="2:30" ht="15.75" thickBot="1">
      <c r="B92" s="109" t="s">
        <v>446</v>
      </c>
      <c r="C92" s="11">
        <v>1</v>
      </c>
      <c r="D92" s="12"/>
      <c r="E92" s="12"/>
      <c r="F92" s="13"/>
      <c r="G92" s="11"/>
      <c r="H92" s="12"/>
      <c r="I92" s="12"/>
      <c r="J92" s="13"/>
      <c r="K92" s="11"/>
      <c r="L92" s="12"/>
      <c r="M92" s="12"/>
      <c r="N92" s="13"/>
      <c r="O92" s="132"/>
      <c r="P92" s="133"/>
      <c r="Q92" s="133"/>
      <c r="R92" s="134"/>
      <c r="S92" s="11"/>
      <c r="T92" s="12"/>
      <c r="U92" s="12"/>
      <c r="V92" s="13"/>
      <c r="W92" s="11"/>
      <c r="X92" s="12"/>
      <c r="Y92" s="12"/>
      <c r="Z92" s="13"/>
      <c r="AA92" s="11"/>
      <c r="AB92" s="12"/>
      <c r="AC92" s="12"/>
      <c r="AD92" s="13"/>
    </row>
  </sheetData>
  <sheetProtection/>
  <mergeCells count="25">
    <mergeCell ref="W3:Z3"/>
    <mergeCell ref="AA3:AD3"/>
    <mergeCell ref="AF3:AJ3"/>
    <mergeCell ref="B3:B4"/>
    <mergeCell ref="C3:F3"/>
    <mergeCell ref="G3:J3"/>
    <mergeCell ref="K3:N3"/>
    <mergeCell ref="O3:R3"/>
    <mergeCell ref="S3:V3"/>
    <mergeCell ref="W65:Z65"/>
    <mergeCell ref="AA65:AD65"/>
    <mergeCell ref="B34:B35"/>
    <mergeCell ref="C34:F34"/>
    <mergeCell ref="G34:J34"/>
    <mergeCell ref="K34:N34"/>
    <mergeCell ref="O34:R34"/>
    <mergeCell ref="S34:V34"/>
    <mergeCell ref="W34:Z34"/>
    <mergeCell ref="AA34:AD34"/>
    <mergeCell ref="O65:R65"/>
    <mergeCell ref="S65:V65"/>
    <mergeCell ref="B65:B66"/>
    <mergeCell ref="C65:F65"/>
    <mergeCell ref="G65:J65"/>
    <mergeCell ref="K65:N6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AJ92"/>
  <sheetViews>
    <sheetView zoomScalePageLayoutView="0" workbookViewId="0" topLeftCell="A61">
      <selection activeCell="Y86" sqref="Y86"/>
    </sheetView>
  </sheetViews>
  <sheetFormatPr defaultColWidth="9.140625" defaultRowHeight="15"/>
  <cols>
    <col min="2" max="2" width="21.140625" style="0" customWidth="1"/>
    <col min="3" max="30" width="3.7109375" style="0" customWidth="1"/>
    <col min="32" max="32" width="4.140625" style="0" bestFit="1" customWidth="1"/>
    <col min="33" max="34" width="4.140625" style="0" customWidth="1"/>
    <col min="35" max="35" width="5.28125" style="0" customWidth="1"/>
    <col min="36" max="36" width="5.7109375" style="0" customWidth="1"/>
  </cols>
  <sheetData>
    <row r="2" ht="15.75" thickBot="1"/>
    <row r="3" spans="2:36" ht="15">
      <c r="B3" s="169" t="s">
        <v>32</v>
      </c>
      <c r="C3" s="174" t="s">
        <v>6</v>
      </c>
      <c r="D3" s="175"/>
      <c r="E3" s="175"/>
      <c r="F3" s="176"/>
      <c r="G3" s="174" t="s">
        <v>8</v>
      </c>
      <c r="H3" s="175"/>
      <c r="I3" s="175"/>
      <c r="J3" s="176"/>
      <c r="K3" s="174" t="s">
        <v>4</v>
      </c>
      <c r="L3" s="175"/>
      <c r="M3" s="175"/>
      <c r="N3" s="176"/>
      <c r="O3" s="174" t="s">
        <v>13</v>
      </c>
      <c r="P3" s="175"/>
      <c r="Q3" s="175"/>
      <c r="R3" s="176"/>
      <c r="S3" s="174" t="s">
        <v>11</v>
      </c>
      <c r="T3" s="175"/>
      <c r="U3" s="175"/>
      <c r="V3" s="176"/>
      <c r="W3" s="174" t="s">
        <v>10</v>
      </c>
      <c r="X3" s="175"/>
      <c r="Y3" s="175"/>
      <c r="Z3" s="176"/>
      <c r="AA3" s="174" t="s">
        <v>12</v>
      </c>
      <c r="AB3" s="175"/>
      <c r="AC3" s="175"/>
      <c r="AD3" s="176"/>
      <c r="AF3" s="177" t="s">
        <v>61</v>
      </c>
      <c r="AG3" s="178"/>
      <c r="AH3" s="178"/>
      <c r="AI3" s="179"/>
      <c r="AJ3" s="180"/>
    </row>
    <row r="4" spans="2:36" ht="15.75" thickBot="1">
      <c r="B4" s="170"/>
      <c r="C4" s="11" t="s">
        <v>22</v>
      </c>
      <c r="D4" s="12" t="s">
        <v>58</v>
      </c>
      <c r="E4" s="12" t="s">
        <v>59</v>
      </c>
      <c r="F4" s="13" t="s">
        <v>60</v>
      </c>
      <c r="G4" s="11" t="s">
        <v>22</v>
      </c>
      <c r="H4" s="12" t="s">
        <v>58</v>
      </c>
      <c r="I4" s="12" t="s">
        <v>59</v>
      </c>
      <c r="J4" s="13" t="s">
        <v>60</v>
      </c>
      <c r="K4" s="11" t="s">
        <v>22</v>
      </c>
      <c r="L4" s="12" t="s">
        <v>58</v>
      </c>
      <c r="M4" s="12" t="s">
        <v>59</v>
      </c>
      <c r="N4" s="13" t="s">
        <v>60</v>
      </c>
      <c r="O4" s="11" t="s">
        <v>22</v>
      </c>
      <c r="P4" s="12" t="s">
        <v>58</v>
      </c>
      <c r="Q4" s="12" t="s">
        <v>59</v>
      </c>
      <c r="R4" s="13" t="s">
        <v>60</v>
      </c>
      <c r="S4" s="11" t="s">
        <v>22</v>
      </c>
      <c r="T4" s="12" t="s">
        <v>58</v>
      </c>
      <c r="U4" s="12" t="s">
        <v>59</v>
      </c>
      <c r="V4" s="13" t="s">
        <v>60</v>
      </c>
      <c r="W4" s="11" t="s">
        <v>22</v>
      </c>
      <c r="X4" s="12" t="s">
        <v>58</v>
      </c>
      <c r="Y4" s="12" t="s">
        <v>59</v>
      </c>
      <c r="Z4" s="13" t="s">
        <v>60</v>
      </c>
      <c r="AA4" s="11" t="s">
        <v>22</v>
      </c>
      <c r="AB4" s="12" t="s">
        <v>58</v>
      </c>
      <c r="AC4" s="12" t="s">
        <v>59</v>
      </c>
      <c r="AD4" s="13" t="s">
        <v>60</v>
      </c>
      <c r="AF4" s="27" t="s">
        <v>64</v>
      </c>
      <c r="AG4" s="28" t="s">
        <v>58</v>
      </c>
      <c r="AH4" s="29" t="s">
        <v>59</v>
      </c>
      <c r="AI4" s="30" t="s">
        <v>62</v>
      </c>
      <c r="AJ4" s="31" t="s">
        <v>63</v>
      </c>
    </row>
    <row r="5" spans="1:36" ht="15">
      <c r="A5" t="s">
        <v>190</v>
      </c>
      <c r="B5" s="14" t="s">
        <v>100</v>
      </c>
      <c r="C5" s="123"/>
      <c r="D5" s="124"/>
      <c r="E5" s="124"/>
      <c r="F5" s="125"/>
      <c r="G5" s="8"/>
      <c r="H5" s="9"/>
      <c r="I5" s="9"/>
      <c r="J5" s="10"/>
      <c r="K5" s="8"/>
      <c r="L5" s="9"/>
      <c r="M5" s="9"/>
      <c r="N5" s="10"/>
      <c r="O5" s="8"/>
      <c r="P5" s="9"/>
      <c r="Q5" s="9"/>
      <c r="R5" s="10"/>
      <c r="S5" s="8"/>
      <c r="T5" s="9"/>
      <c r="U5" s="9"/>
      <c r="V5" s="10"/>
      <c r="W5" s="8"/>
      <c r="X5" s="9"/>
      <c r="Y5" s="9"/>
      <c r="Z5" s="10"/>
      <c r="AA5" s="8"/>
      <c r="AB5" s="9"/>
      <c r="AC5" s="9"/>
      <c r="AD5" s="10"/>
      <c r="AF5" s="40">
        <f>SUM(C5,G5,K5,O5,S5,W5,AA5,C36,G36,K36,O36,S36,W36,AA36,C67,G67,K67,O67,S67,W67,AA67)</f>
        <v>0</v>
      </c>
      <c r="AG5" s="18">
        <f>SUM(D5,H5,L5,P5,T5,X5,AB5,D36,H36,L36,P36,T36,X36,AB36,D67,H67,L67,P67,T67,X67,AB67)</f>
        <v>0</v>
      </c>
      <c r="AH5" s="19">
        <f>SUM(E5,I5,M5,Q5,U5,Y5,AC5,E36,I36,M36,Q36,U36,Y36,AC36,E67,I67,M67,Q67,U67,Y67,AC67)</f>
        <v>0</v>
      </c>
      <c r="AI5" s="17">
        <f>SUM(AG5:AH5)</f>
        <v>0</v>
      </c>
      <c r="AJ5" s="20">
        <f>SUM(F5,J5,N5,R5,V5,Z5,AD5,F36,J36,N36,R36,V36,Z36,AD36,F67,J67,N67,R67,V67,Z67,AD67)</f>
        <v>0</v>
      </c>
    </row>
    <row r="6" spans="1:36" ht="15">
      <c r="A6" t="s">
        <v>190</v>
      </c>
      <c r="B6" s="15" t="s">
        <v>102</v>
      </c>
      <c r="C6" s="126"/>
      <c r="D6" s="127"/>
      <c r="E6" s="127"/>
      <c r="F6" s="128"/>
      <c r="G6" s="5">
        <v>1</v>
      </c>
      <c r="H6" s="6"/>
      <c r="I6" s="6"/>
      <c r="J6" s="7"/>
      <c r="K6" s="5">
        <v>1</v>
      </c>
      <c r="L6" s="6"/>
      <c r="M6" s="6"/>
      <c r="N6" s="7"/>
      <c r="O6" s="5">
        <v>1</v>
      </c>
      <c r="P6" s="6"/>
      <c r="Q6" s="6"/>
      <c r="R6" s="7"/>
      <c r="S6" s="5">
        <v>1</v>
      </c>
      <c r="T6" s="6"/>
      <c r="U6" s="6"/>
      <c r="V6" s="7"/>
      <c r="W6" s="5">
        <v>1</v>
      </c>
      <c r="X6" s="6"/>
      <c r="Y6" s="6"/>
      <c r="Z6" s="7"/>
      <c r="AA6" s="5">
        <v>1</v>
      </c>
      <c r="AB6" s="6"/>
      <c r="AC6" s="6"/>
      <c r="AD6" s="7"/>
      <c r="AF6" s="41">
        <f aca="true" t="shared" si="0" ref="AF6:AF30">SUM(C6,G6,K6,O6,S6,W6,AA6,C37,G37,K37,O37,S37,W37,AA37,C68,G68,K68,O68,S68,W68,AA68)</f>
        <v>17</v>
      </c>
      <c r="AG6" s="5">
        <f aca="true" t="shared" si="1" ref="AG6:AG30">SUM(D6,H6,L6,P6,T6,X6,AB6,D37,H37,L37,P37,T37,X37,AB37,D68,H68,L68,P68,T68,X68,AB68)</f>
        <v>0</v>
      </c>
      <c r="AH6" s="7">
        <f aca="true" t="shared" si="2" ref="AH6:AH30">SUM(E6,I6,M6,Q6,U6,Y6,AC6,E37,I37,M37,Q37,U37,Y37,AC37,E68,I68,M68,Q68,U68,Y68,AC68)</f>
        <v>0</v>
      </c>
      <c r="AI6" s="24">
        <f aca="true" t="shared" si="3" ref="AI6:AI27">SUM(AG6:AH6)</f>
        <v>0</v>
      </c>
      <c r="AJ6" s="21">
        <f aca="true" t="shared" si="4" ref="AJ6:AJ30">SUM(F6,J6,N6,R6,V6,Z6,AD6,F37,J37,N37,R37,V37,Z37,AD37,F68,J68,N68,R68,V68,Z68,AD68)</f>
        <v>0</v>
      </c>
    </row>
    <row r="7" spans="1:36" ht="15">
      <c r="A7" t="s">
        <v>190</v>
      </c>
      <c r="B7" s="15" t="s">
        <v>101</v>
      </c>
      <c r="C7" s="126"/>
      <c r="D7" s="127"/>
      <c r="E7" s="127"/>
      <c r="F7" s="128"/>
      <c r="G7" s="5"/>
      <c r="H7" s="6"/>
      <c r="I7" s="6"/>
      <c r="J7" s="7"/>
      <c r="K7" s="5"/>
      <c r="L7" s="6"/>
      <c r="M7" s="6"/>
      <c r="N7" s="7"/>
      <c r="O7" s="5"/>
      <c r="P7" s="6"/>
      <c r="Q7" s="6"/>
      <c r="R7" s="7"/>
      <c r="S7" s="5"/>
      <c r="T7" s="6"/>
      <c r="U7" s="6"/>
      <c r="V7" s="7"/>
      <c r="W7" s="5"/>
      <c r="X7" s="6"/>
      <c r="Y7" s="6"/>
      <c r="Z7" s="7"/>
      <c r="AA7" s="5"/>
      <c r="AB7" s="6"/>
      <c r="AC7" s="6"/>
      <c r="AD7" s="7"/>
      <c r="AF7" s="41">
        <f t="shared" si="0"/>
        <v>0</v>
      </c>
      <c r="AG7" s="5">
        <f t="shared" si="1"/>
        <v>0</v>
      </c>
      <c r="AH7" s="7">
        <f t="shared" si="2"/>
        <v>0</v>
      </c>
      <c r="AI7" s="24">
        <f t="shared" si="3"/>
        <v>0</v>
      </c>
      <c r="AJ7" s="21">
        <f t="shared" si="4"/>
        <v>0</v>
      </c>
    </row>
    <row r="8" spans="2:36" ht="15">
      <c r="B8" s="15" t="s">
        <v>104</v>
      </c>
      <c r="C8" s="126"/>
      <c r="D8" s="127"/>
      <c r="E8" s="127"/>
      <c r="F8" s="128"/>
      <c r="G8" s="5">
        <v>1</v>
      </c>
      <c r="H8" s="6"/>
      <c r="I8" s="6"/>
      <c r="J8" s="7">
        <v>3</v>
      </c>
      <c r="K8" s="5">
        <v>1</v>
      </c>
      <c r="L8" s="6"/>
      <c r="M8" s="6">
        <v>1</v>
      </c>
      <c r="N8" s="7">
        <v>15</v>
      </c>
      <c r="O8" s="5">
        <v>1</v>
      </c>
      <c r="P8" s="6"/>
      <c r="Q8" s="6"/>
      <c r="R8" s="7"/>
      <c r="S8" s="5">
        <v>1</v>
      </c>
      <c r="T8" s="6"/>
      <c r="U8" s="6"/>
      <c r="V8" s="7"/>
      <c r="W8" s="5">
        <v>1</v>
      </c>
      <c r="X8" s="6"/>
      <c r="Y8" s="6"/>
      <c r="Z8" s="7"/>
      <c r="AA8" s="5"/>
      <c r="AB8" s="6"/>
      <c r="AC8" s="6"/>
      <c r="AD8" s="7"/>
      <c r="AF8" s="41">
        <f t="shared" si="0"/>
        <v>15</v>
      </c>
      <c r="AG8" s="5">
        <f t="shared" si="1"/>
        <v>0</v>
      </c>
      <c r="AH8" s="7">
        <f t="shared" si="2"/>
        <v>9</v>
      </c>
      <c r="AI8" s="24">
        <f t="shared" si="3"/>
        <v>9</v>
      </c>
      <c r="AJ8" s="21">
        <f t="shared" si="4"/>
        <v>27</v>
      </c>
    </row>
    <row r="9" spans="2:36" ht="15">
      <c r="B9" s="15" t="s">
        <v>106</v>
      </c>
      <c r="C9" s="126"/>
      <c r="D9" s="127"/>
      <c r="E9" s="127"/>
      <c r="F9" s="128"/>
      <c r="G9" s="5">
        <v>1</v>
      </c>
      <c r="H9" s="6"/>
      <c r="I9" s="6"/>
      <c r="J9" s="7"/>
      <c r="K9" s="5">
        <v>1</v>
      </c>
      <c r="L9" s="6"/>
      <c r="M9" s="6">
        <v>1</v>
      </c>
      <c r="N9" s="7">
        <v>6</v>
      </c>
      <c r="O9" s="5">
        <v>1</v>
      </c>
      <c r="P9" s="6"/>
      <c r="Q9" s="6">
        <v>1</v>
      </c>
      <c r="R9" s="7">
        <v>3</v>
      </c>
      <c r="S9" s="5">
        <v>1</v>
      </c>
      <c r="T9" s="6">
        <v>1</v>
      </c>
      <c r="U9" s="6">
        <v>1</v>
      </c>
      <c r="V9" s="7"/>
      <c r="W9" s="5"/>
      <c r="X9" s="6"/>
      <c r="Y9" s="6"/>
      <c r="Z9" s="7"/>
      <c r="AA9" s="5"/>
      <c r="AB9" s="6"/>
      <c r="AC9" s="6"/>
      <c r="AD9" s="7"/>
      <c r="AF9" s="41">
        <f t="shared" si="0"/>
        <v>11</v>
      </c>
      <c r="AG9" s="5">
        <f t="shared" si="1"/>
        <v>4</v>
      </c>
      <c r="AH9" s="7">
        <f t="shared" si="2"/>
        <v>8</v>
      </c>
      <c r="AI9" s="24">
        <f t="shared" si="3"/>
        <v>12</v>
      </c>
      <c r="AJ9" s="21">
        <f t="shared" si="4"/>
        <v>21</v>
      </c>
    </row>
    <row r="10" spans="2:36" ht="15">
      <c r="B10" s="15" t="s">
        <v>207</v>
      </c>
      <c r="C10" s="126"/>
      <c r="D10" s="127"/>
      <c r="E10" s="127"/>
      <c r="F10" s="128"/>
      <c r="G10" s="5"/>
      <c r="H10" s="6"/>
      <c r="I10" s="6"/>
      <c r="J10" s="7"/>
      <c r="K10" s="5"/>
      <c r="L10" s="6"/>
      <c r="M10" s="6"/>
      <c r="N10" s="7"/>
      <c r="O10" s="5"/>
      <c r="P10" s="6"/>
      <c r="Q10" s="6"/>
      <c r="R10" s="7"/>
      <c r="S10" s="5"/>
      <c r="T10" s="6"/>
      <c r="U10" s="6"/>
      <c r="V10" s="7"/>
      <c r="W10" s="5"/>
      <c r="X10" s="6"/>
      <c r="Y10" s="6"/>
      <c r="Z10" s="7"/>
      <c r="AA10" s="5"/>
      <c r="AB10" s="6"/>
      <c r="AC10" s="6"/>
      <c r="AD10" s="7"/>
      <c r="AF10" s="41">
        <f t="shared" si="0"/>
        <v>0</v>
      </c>
      <c r="AG10" s="5">
        <f t="shared" si="1"/>
        <v>0</v>
      </c>
      <c r="AH10" s="7">
        <f t="shared" si="2"/>
        <v>0</v>
      </c>
      <c r="AI10" s="24">
        <f t="shared" si="3"/>
        <v>0</v>
      </c>
      <c r="AJ10" s="21">
        <f t="shared" si="4"/>
        <v>0</v>
      </c>
    </row>
    <row r="11" spans="2:36" ht="15">
      <c r="B11" s="15" t="s">
        <v>116</v>
      </c>
      <c r="C11" s="126"/>
      <c r="D11" s="127"/>
      <c r="E11" s="127"/>
      <c r="F11" s="128"/>
      <c r="G11" s="5"/>
      <c r="H11" s="6"/>
      <c r="I11" s="6"/>
      <c r="J11" s="7"/>
      <c r="K11" s="5"/>
      <c r="L11" s="6"/>
      <c r="M11" s="6"/>
      <c r="N11" s="7"/>
      <c r="O11" s="5"/>
      <c r="P11" s="6"/>
      <c r="Q11" s="6"/>
      <c r="R11" s="7"/>
      <c r="S11" s="5"/>
      <c r="T11" s="6"/>
      <c r="U11" s="6"/>
      <c r="V11" s="7"/>
      <c r="W11" s="5"/>
      <c r="X11" s="6"/>
      <c r="Y11" s="6"/>
      <c r="Z11" s="7"/>
      <c r="AA11" s="5"/>
      <c r="AB11" s="6"/>
      <c r="AC11" s="6"/>
      <c r="AD11" s="7"/>
      <c r="AF11" s="41">
        <f t="shared" si="0"/>
        <v>0</v>
      </c>
      <c r="AG11" s="5">
        <f t="shared" si="1"/>
        <v>0</v>
      </c>
      <c r="AH11" s="7">
        <f t="shared" si="2"/>
        <v>0</v>
      </c>
      <c r="AI11" s="24">
        <f t="shared" si="3"/>
        <v>0</v>
      </c>
      <c r="AJ11" s="21">
        <f t="shared" si="4"/>
        <v>0</v>
      </c>
    </row>
    <row r="12" spans="2:36" ht="15">
      <c r="B12" s="15" t="s">
        <v>211</v>
      </c>
      <c r="C12" s="126"/>
      <c r="D12" s="127"/>
      <c r="E12" s="127"/>
      <c r="F12" s="128"/>
      <c r="G12" s="5">
        <v>1</v>
      </c>
      <c r="H12" s="6"/>
      <c r="I12" s="6">
        <v>1</v>
      </c>
      <c r="J12" s="7"/>
      <c r="K12" s="5">
        <v>1</v>
      </c>
      <c r="L12" s="6"/>
      <c r="M12" s="6"/>
      <c r="N12" s="7">
        <v>3</v>
      </c>
      <c r="O12" s="5">
        <v>1</v>
      </c>
      <c r="P12" s="6"/>
      <c r="Q12" s="6">
        <v>2</v>
      </c>
      <c r="R12" s="7"/>
      <c r="S12" s="5">
        <v>1</v>
      </c>
      <c r="T12" s="6"/>
      <c r="U12" s="6"/>
      <c r="V12" s="7"/>
      <c r="W12" s="5">
        <v>1</v>
      </c>
      <c r="X12" s="6"/>
      <c r="Y12" s="6">
        <v>1</v>
      </c>
      <c r="Z12" s="7"/>
      <c r="AA12" s="5"/>
      <c r="AB12" s="6"/>
      <c r="AC12" s="6"/>
      <c r="AD12" s="7"/>
      <c r="AF12" s="41">
        <f t="shared" si="0"/>
        <v>10</v>
      </c>
      <c r="AG12" s="5">
        <f t="shared" si="1"/>
        <v>0</v>
      </c>
      <c r="AH12" s="7">
        <f t="shared" si="2"/>
        <v>4</v>
      </c>
      <c r="AI12" s="24">
        <f t="shared" si="3"/>
        <v>4</v>
      </c>
      <c r="AJ12" s="21">
        <f t="shared" si="4"/>
        <v>3</v>
      </c>
    </row>
    <row r="13" spans="2:36" ht="15">
      <c r="B13" s="15" t="s">
        <v>194</v>
      </c>
      <c r="C13" s="126"/>
      <c r="D13" s="127"/>
      <c r="E13" s="127"/>
      <c r="F13" s="128"/>
      <c r="G13" s="5"/>
      <c r="H13" s="6"/>
      <c r="I13" s="6"/>
      <c r="J13" s="7"/>
      <c r="K13" s="5"/>
      <c r="L13" s="6"/>
      <c r="M13" s="6"/>
      <c r="N13" s="7"/>
      <c r="O13" s="5"/>
      <c r="P13" s="6"/>
      <c r="Q13" s="6"/>
      <c r="R13" s="7"/>
      <c r="S13" s="5"/>
      <c r="T13" s="6"/>
      <c r="U13" s="6"/>
      <c r="V13" s="7"/>
      <c r="W13" s="5"/>
      <c r="X13" s="6"/>
      <c r="Y13" s="6"/>
      <c r="Z13" s="7"/>
      <c r="AA13" s="5"/>
      <c r="AB13" s="6"/>
      <c r="AC13" s="6"/>
      <c r="AD13" s="7"/>
      <c r="AF13" s="41">
        <f t="shared" si="0"/>
        <v>0</v>
      </c>
      <c r="AG13" s="5">
        <f t="shared" si="1"/>
        <v>0</v>
      </c>
      <c r="AH13" s="7">
        <f t="shared" si="2"/>
        <v>0</v>
      </c>
      <c r="AI13" s="24">
        <f t="shared" si="3"/>
        <v>0</v>
      </c>
      <c r="AJ13" s="21">
        <f t="shared" si="4"/>
        <v>0</v>
      </c>
    </row>
    <row r="14" spans="2:36" ht="15">
      <c r="B14" s="15" t="s">
        <v>221</v>
      </c>
      <c r="C14" s="126"/>
      <c r="D14" s="127"/>
      <c r="E14" s="127"/>
      <c r="F14" s="128"/>
      <c r="G14" s="5"/>
      <c r="H14" s="6"/>
      <c r="I14" s="6"/>
      <c r="J14" s="7"/>
      <c r="K14" s="5"/>
      <c r="L14" s="6"/>
      <c r="M14" s="6"/>
      <c r="N14" s="7"/>
      <c r="O14" s="5"/>
      <c r="P14" s="6"/>
      <c r="Q14" s="6"/>
      <c r="R14" s="7"/>
      <c r="S14" s="5"/>
      <c r="T14" s="6"/>
      <c r="U14" s="6"/>
      <c r="V14" s="7"/>
      <c r="W14" s="5"/>
      <c r="X14" s="6"/>
      <c r="Y14" s="6"/>
      <c r="Z14" s="7"/>
      <c r="AA14" s="5"/>
      <c r="AB14" s="6"/>
      <c r="AC14" s="6"/>
      <c r="AD14" s="7"/>
      <c r="AF14" s="41">
        <f t="shared" si="0"/>
        <v>0</v>
      </c>
      <c r="AG14" s="5">
        <f t="shared" si="1"/>
        <v>0</v>
      </c>
      <c r="AH14" s="7">
        <f t="shared" si="2"/>
        <v>0</v>
      </c>
      <c r="AI14" s="24">
        <f t="shared" si="3"/>
        <v>0</v>
      </c>
      <c r="AJ14" s="21">
        <f t="shared" si="4"/>
        <v>0</v>
      </c>
    </row>
    <row r="15" spans="2:36" ht="15">
      <c r="B15" s="15" t="s">
        <v>115</v>
      </c>
      <c r="C15" s="126"/>
      <c r="D15" s="127"/>
      <c r="E15" s="127"/>
      <c r="F15" s="128"/>
      <c r="G15" s="5">
        <v>1</v>
      </c>
      <c r="H15" s="6"/>
      <c r="I15" s="6">
        <v>1</v>
      </c>
      <c r="J15" s="7"/>
      <c r="K15" s="5">
        <v>1</v>
      </c>
      <c r="L15" s="6">
        <v>1</v>
      </c>
      <c r="M15" s="6"/>
      <c r="N15" s="7"/>
      <c r="O15" s="5">
        <v>1</v>
      </c>
      <c r="P15" s="6">
        <v>1</v>
      </c>
      <c r="Q15" s="6">
        <v>1</v>
      </c>
      <c r="R15" s="7"/>
      <c r="S15" s="5">
        <v>1</v>
      </c>
      <c r="T15" s="6"/>
      <c r="U15" s="6"/>
      <c r="V15" s="7"/>
      <c r="W15" s="5">
        <v>1</v>
      </c>
      <c r="X15" s="6"/>
      <c r="Y15" s="6"/>
      <c r="Z15" s="7">
        <v>3</v>
      </c>
      <c r="AA15" s="5">
        <v>1</v>
      </c>
      <c r="AB15" s="6">
        <v>1</v>
      </c>
      <c r="AC15" s="6"/>
      <c r="AD15" s="7"/>
      <c r="AF15" s="41">
        <f t="shared" si="0"/>
        <v>12</v>
      </c>
      <c r="AG15" s="5">
        <f t="shared" si="1"/>
        <v>8</v>
      </c>
      <c r="AH15" s="7">
        <f t="shared" si="2"/>
        <v>6</v>
      </c>
      <c r="AI15" s="24">
        <f t="shared" si="3"/>
        <v>14</v>
      </c>
      <c r="AJ15" s="21">
        <f t="shared" si="4"/>
        <v>12</v>
      </c>
    </row>
    <row r="16" spans="2:36" ht="15">
      <c r="B16" s="15" t="s">
        <v>109</v>
      </c>
      <c r="C16" s="126"/>
      <c r="D16" s="127"/>
      <c r="E16" s="127"/>
      <c r="F16" s="128"/>
      <c r="G16" s="5"/>
      <c r="H16" s="6"/>
      <c r="I16" s="6"/>
      <c r="J16" s="7"/>
      <c r="K16" s="5"/>
      <c r="L16" s="6"/>
      <c r="M16" s="6"/>
      <c r="N16" s="7"/>
      <c r="O16" s="5"/>
      <c r="P16" s="6"/>
      <c r="Q16" s="6"/>
      <c r="R16" s="7"/>
      <c r="S16" s="5"/>
      <c r="T16" s="6"/>
      <c r="U16" s="6"/>
      <c r="V16" s="7"/>
      <c r="W16" s="5">
        <v>1</v>
      </c>
      <c r="X16" s="6">
        <v>1</v>
      </c>
      <c r="Y16" s="6">
        <v>1</v>
      </c>
      <c r="Z16" s="7"/>
      <c r="AA16" s="5"/>
      <c r="AB16" s="6"/>
      <c r="AC16" s="6"/>
      <c r="AD16" s="7"/>
      <c r="AF16" s="41">
        <f t="shared" si="0"/>
        <v>1</v>
      </c>
      <c r="AG16" s="5">
        <f t="shared" si="1"/>
        <v>1</v>
      </c>
      <c r="AH16" s="7">
        <f t="shared" si="2"/>
        <v>1</v>
      </c>
      <c r="AI16" s="24">
        <f t="shared" si="3"/>
        <v>2</v>
      </c>
      <c r="AJ16" s="21">
        <f t="shared" si="4"/>
        <v>0</v>
      </c>
    </row>
    <row r="17" spans="2:36" ht="15">
      <c r="B17" s="15" t="s">
        <v>113</v>
      </c>
      <c r="C17" s="126"/>
      <c r="D17" s="127"/>
      <c r="E17" s="127"/>
      <c r="F17" s="128"/>
      <c r="G17" s="5">
        <v>1</v>
      </c>
      <c r="H17" s="6">
        <v>1</v>
      </c>
      <c r="I17" s="6"/>
      <c r="J17" s="7"/>
      <c r="K17" s="5"/>
      <c r="L17" s="6"/>
      <c r="M17" s="6"/>
      <c r="N17" s="7"/>
      <c r="O17" s="5"/>
      <c r="P17" s="6"/>
      <c r="Q17" s="6"/>
      <c r="R17" s="7"/>
      <c r="S17" s="5">
        <v>1</v>
      </c>
      <c r="T17" s="6"/>
      <c r="U17" s="6">
        <v>1</v>
      </c>
      <c r="V17" s="7"/>
      <c r="W17" s="5">
        <v>1</v>
      </c>
      <c r="X17" s="6">
        <v>2</v>
      </c>
      <c r="Y17" s="6">
        <v>1</v>
      </c>
      <c r="Z17" s="7">
        <v>3</v>
      </c>
      <c r="AA17" s="5">
        <v>1</v>
      </c>
      <c r="AB17" s="6">
        <v>1</v>
      </c>
      <c r="AC17" s="6">
        <v>1</v>
      </c>
      <c r="AD17" s="7">
        <v>6</v>
      </c>
      <c r="AF17" s="41">
        <f t="shared" si="0"/>
        <v>13</v>
      </c>
      <c r="AG17" s="5">
        <f t="shared" si="1"/>
        <v>24</v>
      </c>
      <c r="AH17" s="7">
        <f t="shared" si="2"/>
        <v>12</v>
      </c>
      <c r="AI17" s="24">
        <f t="shared" si="3"/>
        <v>36</v>
      </c>
      <c r="AJ17" s="21">
        <f t="shared" si="4"/>
        <v>12</v>
      </c>
    </row>
    <row r="18" spans="2:36" ht="15">
      <c r="B18" s="15" t="s">
        <v>117</v>
      </c>
      <c r="C18" s="126"/>
      <c r="D18" s="127"/>
      <c r="E18" s="127"/>
      <c r="F18" s="128"/>
      <c r="G18" s="5"/>
      <c r="H18" s="6"/>
      <c r="I18" s="6"/>
      <c r="J18" s="7"/>
      <c r="K18" s="5"/>
      <c r="L18" s="6"/>
      <c r="M18" s="6"/>
      <c r="N18" s="7"/>
      <c r="O18" s="5"/>
      <c r="P18" s="6"/>
      <c r="Q18" s="6"/>
      <c r="R18" s="7"/>
      <c r="S18" s="5"/>
      <c r="T18" s="6"/>
      <c r="U18" s="6"/>
      <c r="V18" s="7"/>
      <c r="W18" s="5">
        <v>1</v>
      </c>
      <c r="X18" s="6">
        <v>1</v>
      </c>
      <c r="Y18" s="6">
        <v>1</v>
      </c>
      <c r="Z18" s="7">
        <v>6</v>
      </c>
      <c r="AA18" s="5"/>
      <c r="AB18" s="6"/>
      <c r="AC18" s="6"/>
      <c r="AD18" s="7"/>
      <c r="AF18" s="41">
        <f t="shared" si="0"/>
        <v>1</v>
      </c>
      <c r="AG18" s="5">
        <f t="shared" si="1"/>
        <v>1</v>
      </c>
      <c r="AH18" s="7">
        <f t="shared" si="2"/>
        <v>1</v>
      </c>
      <c r="AI18" s="24">
        <f t="shared" si="3"/>
        <v>2</v>
      </c>
      <c r="AJ18" s="21">
        <f t="shared" si="4"/>
        <v>6</v>
      </c>
    </row>
    <row r="19" spans="2:36" ht="15">
      <c r="B19" s="15" t="s">
        <v>111</v>
      </c>
      <c r="C19" s="126"/>
      <c r="D19" s="127"/>
      <c r="E19" s="127"/>
      <c r="F19" s="128"/>
      <c r="G19" s="5"/>
      <c r="H19" s="6"/>
      <c r="I19" s="6"/>
      <c r="J19" s="7"/>
      <c r="K19" s="5"/>
      <c r="L19" s="6"/>
      <c r="M19" s="6"/>
      <c r="N19" s="7"/>
      <c r="O19" s="5"/>
      <c r="P19" s="6"/>
      <c r="Q19" s="6"/>
      <c r="R19" s="7"/>
      <c r="S19" s="5"/>
      <c r="T19" s="6"/>
      <c r="U19" s="6"/>
      <c r="V19" s="7"/>
      <c r="W19" s="5">
        <v>1</v>
      </c>
      <c r="X19" s="6"/>
      <c r="Y19" s="6"/>
      <c r="Z19" s="7"/>
      <c r="AA19" s="5"/>
      <c r="AB19" s="6"/>
      <c r="AC19" s="6"/>
      <c r="AD19" s="7"/>
      <c r="AF19" s="41">
        <f t="shared" si="0"/>
        <v>7</v>
      </c>
      <c r="AG19" s="5">
        <f t="shared" si="1"/>
        <v>2</v>
      </c>
      <c r="AH19" s="7">
        <f t="shared" si="2"/>
        <v>2</v>
      </c>
      <c r="AI19" s="24">
        <f t="shared" si="3"/>
        <v>4</v>
      </c>
      <c r="AJ19" s="21">
        <f t="shared" si="4"/>
        <v>0</v>
      </c>
    </row>
    <row r="20" spans="2:36" ht="15">
      <c r="B20" s="15" t="s">
        <v>103</v>
      </c>
      <c r="C20" s="126"/>
      <c r="D20" s="127"/>
      <c r="E20" s="127"/>
      <c r="F20" s="128"/>
      <c r="G20" s="5">
        <v>1</v>
      </c>
      <c r="H20" s="6"/>
      <c r="I20" s="6">
        <v>1</v>
      </c>
      <c r="J20" s="7"/>
      <c r="K20" s="5"/>
      <c r="L20" s="6"/>
      <c r="M20" s="6"/>
      <c r="N20" s="7"/>
      <c r="O20" s="5"/>
      <c r="P20" s="6"/>
      <c r="Q20" s="6"/>
      <c r="R20" s="7"/>
      <c r="S20" s="5">
        <v>1</v>
      </c>
      <c r="T20" s="6"/>
      <c r="U20" s="6">
        <v>1</v>
      </c>
      <c r="V20" s="7"/>
      <c r="W20" s="5">
        <v>1</v>
      </c>
      <c r="X20" s="6"/>
      <c r="Y20" s="6">
        <v>1</v>
      </c>
      <c r="Z20" s="7"/>
      <c r="AA20" s="5">
        <v>1</v>
      </c>
      <c r="AB20" s="6"/>
      <c r="AC20" s="6">
        <v>2</v>
      </c>
      <c r="AD20" s="7">
        <v>3</v>
      </c>
      <c r="AF20" s="41">
        <f t="shared" si="0"/>
        <v>15</v>
      </c>
      <c r="AG20" s="5">
        <f t="shared" si="1"/>
        <v>9</v>
      </c>
      <c r="AH20" s="7">
        <f t="shared" si="2"/>
        <v>12</v>
      </c>
      <c r="AI20" s="24">
        <f t="shared" si="3"/>
        <v>21</v>
      </c>
      <c r="AJ20" s="21">
        <f t="shared" si="4"/>
        <v>6</v>
      </c>
    </row>
    <row r="21" spans="2:36" ht="15">
      <c r="B21" s="15" t="s">
        <v>107</v>
      </c>
      <c r="C21" s="126"/>
      <c r="D21" s="127"/>
      <c r="E21" s="127"/>
      <c r="F21" s="128"/>
      <c r="G21" s="5">
        <v>1</v>
      </c>
      <c r="H21" s="6"/>
      <c r="I21" s="6"/>
      <c r="J21" s="7"/>
      <c r="K21" s="5"/>
      <c r="L21" s="6"/>
      <c r="M21" s="6"/>
      <c r="N21" s="7"/>
      <c r="O21" s="5"/>
      <c r="P21" s="6"/>
      <c r="Q21" s="6"/>
      <c r="R21" s="7"/>
      <c r="S21" s="5"/>
      <c r="T21" s="6"/>
      <c r="U21" s="6"/>
      <c r="V21" s="7"/>
      <c r="W21" s="5"/>
      <c r="X21" s="6"/>
      <c r="Y21" s="6"/>
      <c r="Z21" s="7"/>
      <c r="AA21" s="5">
        <v>1</v>
      </c>
      <c r="AB21" s="6">
        <v>2</v>
      </c>
      <c r="AC21" s="6"/>
      <c r="AD21" s="7"/>
      <c r="AF21" s="41">
        <f t="shared" si="0"/>
        <v>3</v>
      </c>
      <c r="AG21" s="5">
        <f t="shared" si="1"/>
        <v>4</v>
      </c>
      <c r="AH21" s="7">
        <f t="shared" si="2"/>
        <v>1</v>
      </c>
      <c r="AI21" s="24">
        <f t="shared" si="3"/>
        <v>5</v>
      </c>
      <c r="AJ21" s="21">
        <f t="shared" si="4"/>
        <v>0</v>
      </c>
    </row>
    <row r="22" spans="2:36" ht="15">
      <c r="B22" s="15" t="s">
        <v>114</v>
      </c>
      <c r="C22" s="126"/>
      <c r="D22" s="127"/>
      <c r="E22" s="127"/>
      <c r="F22" s="128"/>
      <c r="G22" s="5"/>
      <c r="H22" s="6"/>
      <c r="I22" s="6"/>
      <c r="J22" s="7"/>
      <c r="K22" s="5">
        <v>1</v>
      </c>
      <c r="L22" s="6">
        <v>1</v>
      </c>
      <c r="M22" s="6">
        <v>2</v>
      </c>
      <c r="N22" s="7"/>
      <c r="O22" s="5">
        <v>1</v>
      </c>
      <c r="P22" s="6"/>
      <c r="Q22" s="6"/>
      <c r="R22" s="7"/>
      <c r="S22" s="5">
        <v>1</v>
      </c>
      <c r="T22" s="6"/>
      <c r="U22" s="6">
        <v>2</v>
      </c>
      <c r="V22" s="7">
        <v>3</v>
      </c>
      <c r="W22" s="5">
        <v>1</v>
      </c>
      <c r="X22" s="6"/>
      <c r="Y22" s="6"/>
      <c r="Z22" s="7"/>
      <c r="AA22" s="5"/>
      <c r="AB22" s="6"/>
      <c r="AC22" s="6"/>
      <c r="AD22" s="7"/>
      <c r="AF22" s="41">
        <f t="shared" si="0"/>
        <v>11</v>
      </c>
      <c r="AG22" s="5">
        <f t="shared" si="1"/>
        <v>4</v>
      </c>
      <c r="AH22" s="7">
        <f t="shared" si="2"/>
        <v>8</v>
      </c>
      <c r="AI22" s="24">
        <f t="shared" si="3"/>
        <v>12</v>
      </c>
      <c r="AJ22" s="21">
        <f t="shared" si="4"/>
        <v>12</v>
      </c>
    </row>
    <row r="23" spans="2:36" ht="15">
      <c r="B23" s="15" t="s">
        <v>108</v>
      </c>
      <c r="C23" s="126"/>
      <c r="D23" s="127"/>
      <c r="E23" s="127"/>
      <c r="F23" s="128"/>
      <c r="G23" s="5"/>
      <c r="H23" s="6"/>
      <c r="I23" s="6"/>
      <c r="J23" s="7"/>
      <c r="K23" s="5">
        <v>1</v>
      </c>
      <c r="L23" s="6"/>
      <c r="M23" s="6"/>
      <c r="N23" s="7"/>
      <c r="O23" s="5"/>
      <c r="P23" s="6"/>
      <c r="Q23" s="6"/>
      <c r="R23" s="7"/>
      <c r="S23" s="5">
        <v>1</v>
      </c>
      <c r="T23" s="6"/>
      <c r="U23" s="6"/>
      <c r="V23" s="7"/>
      <c r="W23" s="5">
        <v>1</v>
      </c>
      <c r="X23" s="6"/>
      <c r="Y23" s="6"/>
      <c r="Z23" s="7"/>
      <c r="AA23" s="5">
        <v>1</v>
      </c>
      <c r="AB23" s="6">
        <v>1</v>
      </c>
      <c r="AC23" s="6">
        <v>1</v>
      </c>
      <c r="AD23" s="7"/>
      <c r="AF23" s="41">
        <f t="shared" si="0"/>
        <v>14</v>
      </c>
      <c r="AG23" s="5">
        <f t="shared" si="1"/>
        <v>14</v>
      </c>
      <c r="AH23" s="7">
        <f t="shared" si="2"/>
        <v>12</v>
      </c>
      <c r="AI23" s="24">
        <f t="shared" si="3"/>
        <v>26</v>
      </c>
      <c r="AJ23" s="21">
        <f t="shared" si="4"/>
        <v>6</v>
      </c>
    </row>
    <row r="24" spans="2:36" ht="15">
      <c r="B24" s="15" t="s">
        <v>195</v>
      </c>
      <c r="C24" s="126"/>
      <c r="D24" s="127"/>
      <c r="E24" s="127"/>
      <c r="F24" s="128"/>
      <c r="G24" s="5">
        <v>1</v>
      </c>
      <c r="H24" s="6">
        <v>2</v>
      </c>
      <c r="I24" s="6"/>
      <c r="J24" s="7">
        <v>6</v>
      </c>
      <c r="K24" s="5">
        <v>1</v>
      </c>
      <c r="L24" s="6">
        <v>3</v>
      </c>
      <c r="M24" s="6"/>
      <c r="N24" s="7"/>
      <c r="O24" s="5">
        <v>1</v>
      </c>
      <c r="P24" s="6">
        <v>2</v>
      </c>
      <c r="Q24" s="6"/>
      <c r="R24" s="7"/>
      <c r="S24" s="5">
        <v>1</v>
      </c>
      <c r="T24" s="6">
        <v>5</v>
      </c>
      <c r="U24" s="6">
        <v>1</v>
      </c>
      <c r="V24" s="7"/>
      <c r="W24" s="5">
        <v>1</v>
      </c>
      <c r="X24" s="6">
        <v>1</v>
      </c>
      <c r="Y24" s="6"/>
      <c r="Z24" s="7"/>
      <c r="AA24" s="5">
        <v>1</v>
      </c>
      <c r="AB24" s="6">
        <v>2</v>
      </c>
      <c r="AC24" s="6">
        <v>2</v>
      </c>
      <c r="AD24" s="7">
        <v>3</v>
      </c>
      <c r="AF24" s="41">
        <f t="shared" si="0"/>
        <v>16</v>
      </c>
      <c r="AG24" s="5">
        <f t="shared" si="1"/>
        <v>24</v>
      </c>
      <c r="AH24" s="7">
        <f t="shared" si="2"/>
        <v>14</v>
      </c>
      <c r="AI24" s="24">
        <f t="shared" si="3"/>
        <v>38</v>
      </c>
      <c r="AJ24" s="21">
        <f t="shared" si="4"/>
        <v>24</v>
      </c>
    </row>
    <row r="25" spans="2:36" ht="15">
      <c r="B25" s="32" t="s">
        <v>110</v>
      </c>
      <c r="C25" s="126"/>
      <c r="D25" s="127"/>
      <c r="E25" s="127"/>
      <c r="F25" s="128"/>
      <c r="G25" s="5"/>
      <c r="H25" s="6"/>
      <c r="I25" s="6"/>
      <c r="J25" s="7"/>
      <c r="K25" s="5"/>
      <c r="L25" s="6"/>
      <c r="M25" s="6"/>
      <c r="N25" s="7"/>
      <c r="O25" s="5"/>
      <c r="P25" s="6"/>
      <c r="Q25" s="6"/>
      <c r="R25" s="7"/>
      <c r="S25" s="5"/>
      <c r="T25" s="6"/>
      <c r="U25" s="6"/>
      <c r="V25" s="7"/>
      <c r="W25" s="5"/>
      <c r="X25" s="6"/>
      <c r="Y25" s="6"/>
      <c r="Z25" s="7"/>
      <c r="AA25" s="5"/>
      <c r="AB25" s="6"/>
      <c r="AC25" s="6"/>
      <c r="AD25" s="7"/>
      <c r="AF25" s="41">
        <f t="shared" si="0"/>
        <v>0</v>
      </c>
      <c r="AG25" s="5">
        <f t="shared" si="1"/>
        <v>0</v>
      </c>
      <c r="AH25" s="7">
        <f t="shared" si="2"/>
        <v>0</v>
      </c>
      <c r="AI25" s="24">
        <f t="shared" si="3"/>
        <v>0</v>
      </c>
      <c r="AJ25" s="21">
        <f t="shared" si="4"/>
        <v>0</v>
      </c>
    </row>
    <row r="26" spans="2:36" ht="15">
      <c r="B26" s="32" t="s">
        <v>112</v>
      </c>
      <c r="C26" s="129"/>
      <c r="D26" s="130"/>
      <c r="E26" s="130"/>
      <c r="F26" s="131"/>
      <c r="G26" s="33"/>
      <c r="H26" s="34"/>
      <c r="I26" s="34"/>
      <c r="J26" s="35"/>
      <c r="K26" s="33"/>
      <c r="L26" s="34"/>
      <c r="M26" s="34"/>
      <c r="N26" s="35"/>
      <c r="O26" s="33"/>
      <c r="P26" s="34"/>
      <c r="Q26" s="34"/>
      <c r="R26" s="35"/>
      <c r="S26" s="33"/>
      <c r="T26" s="34"/>
      <c r="U26" s="34"/>
      <c r="V26" s="35"/>
      <c r="W26" s="33">
        <v>1</v>
      </c>
      <c r="X26" s="34">
        <v>3</v>
      </c>
      <c r="Y26" s="34"/>
      <c r="Z26" s="35">
        <v>3</v>
      </c>
      <c r="AA26" s="33"/>
      <c r="AB26" s="34"/>
      <c r="AC26" s="34"/>
      <c r="AD26" s="35"/>
      <c r="AF26" s="41">
        <f t="shared" si="0"/>
        <v>1</v>
      </c>
      <c r="AG26" s="5">
        <f t="shared" si="1"/>
        <v>3</v>
      </c>
      <c r="AH26" s="7">
        <f t="shared" si="2"/>
        <v>0</v>
      </c>
      <c r="AI26" s="36">
        <f>SUM(AG26:AH26)</f>
        <v>3</v>
      </c>
      <c r="AJ26" s="37">
        <f t="shared" si="4"/>
        <v>3</v>
      </c>
    </row>
    <row r="27" spans="2:36" ht="15">
      <c r="B27" s="32" t="s">
        <v>105</v>
      </c>
      <c r="C27" s="129"/>
      <c r="D27" s="130"/>
      <c r="E27" s="130"/>
      <c r="F27" s="131"/>
      <c r="G27" s="33"/>
      <c r="H27" s="34"/>
      <c r="I27" s="34"/>
      <c r="J27" s="35"/>
      <c r="K27" s="33">
        <v>1</v>
      </c>
      <c r="L27" s="34"/>
      <c r="M27" s="34"/>
      <c r="N27" s="35"/>
      <c r="O27" s="33"/>
      <c r="P27" s="34"/>
      <c r="Q27" s="34"/>
      <c r="R27" s="35"/>
      <c r="S27" s="33"/>
      <c r="T27" s="34"/>
      <c r="U27" s="34"/>
      <c r="V27" s="35"/>
      <c r="W27" s="33">
        <v>1</v>
      </c>
      <c r="X27" s="34"/>
      <c r="Y27" s="34"/>
      <c r="Z27" s="35"/>
      <c r="AA27" s="33"/>
      <c r="AB27" s="34"/>
      <c r="AC27" s="34"/>
      <c r="AD27" s="35"/>
      <c r="AF27" s="41">
        <f t="shared" si="0"/>
        <v>6</v>
      </c>
      <c r="AG27" s="5">
        <f t="shared" si="1"/>
        <v>0</v>
      </c>
      <c r="AH27" s="7">
        <f t="shared" si="2"/>
        <v>1</v>
      </c>
      <c r="AI27" s="61">
        <f t="shared" si="3"/>
        <v>1</v>
      </c>
      <c r="AJ27" s="58">
        <f t="shared" si="4"/>
        <v>0</v>
      </c>
    </row>
    <row r="28" spans="2:36" ht="15">
      <c r="B28" s="15" t="s">
        <v>227</v>
      </c>
      <c r="C28" s="129"/>
      <c r="D28" s="130"/>
      <c r="E28" s="130"/>
      <c r="F28" s="131"/>
      <c r="G28" s="33">
        <v>1</v>
      </c>
      <c r="H28" s="34"/>
      <c r="I28" s="34">
        <v>1</v>
      </c>
      <c r="J28" s="35"/>
      <c r="K28" s="33"/>
      <c r="L28" s="34"/>
      <c r="M28" s="34"/>
      <c r="N28" s="35"/>
      <c r="O28" s="33">
        <v>1</v>
      </c>
      <c r="P28" s="34"/>
      <c r="Q28" s="34"/>
      <c r="R28" s="35"/>
      <c r="S28" s="33">
        <v>1</v>
      </c>
      <c r="T28" s="34">
        <v>1</v>
      </c>
      <c r="U28" s="34"/>
      <c r="V28" s="35"/>
      <c r="W28" s="33">
        <v>1</v>
      </c>
      <c r="X28" s="34">
        <v>1</v>
      </c>
      <c r="Y28" s="34">
        <v>1</v>
      </c>
      <c r="Z28" s="35"/>
      <c r="AA28" s="33">
        <v>1</v>
      </c>
      <c r="AB28" s="34">
        <v>1</v>
      </c>
      <c r="AC28" s="34"/>
      <c r="AD28" s="35"/>
      <c r="AF28" s="41">
        <f t="shared" si="0"/>
        <v>14</v>
      </c>
      <c r="AG28" s="5">
        <f t="shared" si="1"/>
        <v>3</v>
      </c>
      <c r="AH28" s="7">
        <f t="shared" si="2"/>
        <v>5</v>
      </c>
      <c r="AI28" s="63">
        <f>SUM(AG28:AH28)</f>
        <v>8</v>
      </c>
      <c r="AJ28" s="69">
        <f t="shared" si="4"/>
        <v>3</v>
      </c>
    </row>
    <row r="29" spans="2:36" ht="15">
      <c r="B29" s="32" t="s">
        <v>228</v>
      </c>
      <c r="C29" s="126"/>
      <c r="D29" s="127"/>
      <c r="E29" s="127"/>
      <c r="F29" s="128"/>
      <c r="G29" s="5">
        <v>1</v>
      </c>
      <c r="H29" s="6">
        <v>1</v>
      </c>
      <c r="I29" s="6"/>
      <c r="J29" s="7"/>
      <c r="K29" s="5">
        <v>1</v>
      </c>
      <c r="L29" s="6"/>
      <c r="M29" s="6"/>
      <c r="N29" s="7">
        <v>3</v>
      </c>
      <c r="O29" s="5">
        <v>1</v>
      </c>
      <c r="P29" s="6">
        <v>1</v>
      </c>
      <c r="Q29" s="6"/>
      <c r="R29" s="7"/>
      <c r="S29" s="5">
        <v>1</v>
      </c>
      <c r="T29" s="6">
        <v>1</v>
      </c>
      <c r="U29" s="6"/>
      <c r="V29" s="7"/>
      <c r="W29" s="5">
        <v>1</v>
      </c>
      <c r="X29" s="6"/>
      <c r="Y29" s="6"/>
      <c r="Z29" s="7"/>
      <c r="AA29" s="5">
        <v>1</v>
      </c>
      <c r="AB29" s="6">
        <v>1</v>
      </c>
      <c r="AC29" s="6">
        <v>1</v>
      </c>
      <c r="AD29" s="7">
        <v>3</v>
      </c>
      <c r="AF29" s="41">
        <f t="shared" si="0"/>
        <v>16</v>
      </c>
      <c r="AG29" s="5">
        <f t="shared" si="1"/>
        <v>17</v>
      </c>
      <c r="AH29" s="7">
        <f t="shared" si="2"/>
        <v>9</v>
      </c>
      <c r="AI29" s="63">
        <f>SUM(AG29:AH29)</f>
        <v>26</v>
      </c>
      <c r="AJ29" s="69">
        <f t="shared" si="4"/>
        <v>15</v>
      </c>
    </row>
    <row r="30" spans="2:36" ht="15.75" thickBot="1">
      <c r="B30" s="16" t="s">
        <v>245</v>
      </c>
      <c r="C30" s="132"/>
      <c r="D30" s="133"/>
      <c r="E30" s="133"/>
      <c r="F30" s="134"/>
      <c r="G30" s="11"/>
      <c r="H30" s="12"/>
      <c r="I30" s="12"/>
      <c r="J30" s="13"/>
      <c r="K30" s="11">
        <v>1</v>
      </c>
      <c r="L30" s="12"/>
      <c r="M30" s="12"/>
      <c r="N30" s="13">
        <v>3</v>
      </c>
      <c r="O30" s="11">
        <v>1</v>
      </c>
      <c r="P30" s="12"/>
      <c r="Q30" s="12"/>
      <c r="R30" s="13"/>
      <c r="S30" s="11">
        <v>1</v>
      </c>
      <c r="T30" s="12"/>
      <c r="U30" s="12"/>
      <c r="V30" s="13"/>
      <c r="W30" s="11">
        <v>1</v>
      </c>
      <c r="X30" s="12"/>
      <c r="Y30" s="12"/>
      <c r="Z30" s="13"/>
      <c r="AA30" s="11">
        <v>1</v>
      </c>
      <c r="AB30" s="12"/>
      <c r="AC30" s="12"/>
      <c r="AD30" s="13"/>
      <c r="AF30" s="42">
        <f t="shared" si="0"/>
        <v>15</v>
      </c>
      <c r="AG30" s="11">
        <f t="shared" si="1"/>
        <v>1</v>
      </c>
      <c r="AH30" s="13">
        <f t="shared" si="2"/>
        <v>4</v>
      </c>
      <c r="AI30" s="42">
        <f>SUM(AG30:AH30)</f>
        <v>5</v>
      </c>
      <c r="AJ30" s="39">
        <f t="shared" si="4"/>
        <v>6</v>
      </c>
    </row>
    <row r="31" ht="15">
      <c r="AJ31" s="54">
        <f>SUM(AJ5:AJ30)</f>
        <v>156</v>
      </c>
    </row>
    <row r="33" ht="15.75" thickBot="1"/>
    <row r="34" spans="2:30" ht="15">
      <c r="B34" s="169" t="s">
        <v>32</v>
      </c>
      <c r="C34" s="174" t="s">
        <v>11</v>
      </c>
      <c r="D34" s="175"/>
      <c r="E34" s="175"/>
      <c r="F34" s="176"/>
      <c r="G34" s="186" t="s">
        <v>10</v>
      </c>
      <c r="H34" s="187"/>
      <c r="I34" s="187"/>
      <c r="J34" s="188"/>
      <c r="K34" s="174" t="s">
        <v>12</v>
      </c>
      <c r="L34" s="175"/>
      <c r="M34" s="175"/>
      <c r="N34" s="176"/>
      <c r="O34" s="174" t="s">
        <v>11</v>
      </c>
      <c r="P34" s="175"/>
      <c r="Q34" s="175"/>
      <c r="R34" s="176"/>
      <c r="S34" s="186" t="s">
        <v>10</v>
      </c>
      <c r="T34" s="187"/>
      <c r="U34" s="187"/>
      <c r="V34" s="188"/>
      <c r="W34" s="174" t="s">
        <v>12</v>
      </c>
      <c r="X34" s="175"/>
      <c r="Y34" s="175"/>
      <c r="Z34" s="176"/>
      <c r="AA34" s="174"/>
      <c r="AB34" s="175"/>
      <c r="AC34" s="175"/>
      <c r="AD34" s="176"/>
    </row>
    <row r="35" spans="2:30" ht="15.75" thickBot="1">
      <c r="B35" s="170"/>
      <c r="C35" s="11" t="s">
        <v>22</v>
      </c>
      <c r="D35" s="12" t="s">
        <v>58</v>
      </c>
      <c r="E35" s="12" t="s">
        <v>59</v>
      </c>
      <c r="F35" s="13" t="s">
        <v>60</v>
      </c>
      <c r="G35" s="11" t="s">
        <v>22</v>
      </c>
      <c r="H35" s="12" t="s">
        <v>58</v>
      </c>
      <c r="I35" s="12" t="s">
        <v>59</v>
      </c>
      <c r="J35" s="13" t="s">
        <v>60</v>
      </c>
      <c r="K35" s="11" t="s">
        <v>22</v>
      </c>
      <c r="L35" s="12" t="s">
        <v>58</v>
      </c>
      <c r="M35" s="12" t="s">
        <v>59</v>
      </c>
      <c r="N35" s="13" t="s">
        <v>60</v>
      </c>
      <c r="O35" s="11" t="s">
        <v>22</v>
      </c>
      <c r="P35" s="12" t="s">
        <v>58</v>
      </c>
      <c r="Q35" s="12" t="s">
        <v>59</v>
      </c>
      <c r="R35" s="13" t="s">
        <v>60</v>
      </c>
      <c r="S35" s="11" t="s">
        <v>22</v>
      </c>
      <c r="T35" s="12" t="s">
        <v>58</v>
      </c>
      <c r="U35" s="12" t="s">
        <v>59</v>
      </c>
      <c r="V35" s="13" t="s">
        <v>60</v>
      </c>
      <c r="W35" s="11" t="s">
        <v>22</v>
      </c>
      <c r="X35" s="12" t="s">
        <v>58</v>
      </c>
      <c r="Y35" s="12" t="s">
        <v>59</v>
      </c>
      <c r="Z35" s="13" t="s">
        <v>60</v>
      </c>
      <c r="AA35" s="11" t="s">
        <v>22</v>
      </c>
      <c r="AB35" s="12" t="s">
        <v>58</v>
      </c>
      <c r="AC35" s="12" t="s">
        <v>59</v>
      </c>
      <c r="AD35" s="13" t="s">
        <v>60</v>
      </c>
    </row>
    <row r="36" spans="1:30" ht="15">
      <c r="A36" t="s">
        <v>190</v>
      </c>
      <c r="B36" s="14" t="s">
        <v>100</v>
      </c>
      <c r="C36" s="8"/>
      <c r="D36" s="9"/>
      <c r="E36" s="9"/>
      <c r="F36" s="10"/>
      <c r="G36" s="8"/>
      <c r="H36" s="9"/>
      <c r="I36" s="9"/>
      <c r="J36" s="10"/>
      <c r="K36" s="8"/>
      <c r="L36" s="9"/>
      <c r="M36" s="9"/>
      <c r="N36" s="10"/>
      <c r="O36" s="8"/>
      <c r="P36" s="9"/>
      <c r="Q36" s="9"/>
      <c r="R36" s="10"/>
      <c r="S36" s="8"/>
      <c r="T36" s="9"/>
      <c r="U36" s="9"/>
      <c r="V36" s="10"/>
      <c r="W36" s="8"/>
      <c r="X36" s="9"/>
      <c r="Y36" s="9"/>
      <c r="Z36" s="10"/>
      <c r="AA36" s="8"/>
      <c r="AB36" s="9"/>
      <c r="AC36" s="9"/>
      <c r="AD36" s="10"/>
    </row>
    <row r="37" spans="1:30" ht="15">
      <c r="A37" t="s">
        <v>190</v>
      </c>
      <c r="B37" s="15" t="s">
        <v>102</v>
      </c>
      <c r="C37" s="5">
        <v>1</v>
      </c>
      <c r="D37" s="6"/>
      <c r="E37" s="6"/>
      <c r="F37" s="7"/>
      <c r="G37" s="5">
        <v>1</v>
      </c>
      <c r="H37" s="6"/>
      <c r="I37" s="6"/>
      <c r="J37" s="7"/>
      <c r="K37" s="5">
        <v>1</v>
      </c>
      <c r="L37" s="6"/>
      <c r="M37" s="6"/>
      <c r="N37" s="7"/>
      <c r="O37" s="5">
        <v>1</v>
      </c>
      <c r="P37" s="6"/>
      <c r="Q37" s="6"/>
      <c r="R37" s="7"/>
      <c r="S37" s="5">
        <v>1</v>
      </c>
      <c r="T37" s="6"/>
      <c r="U37" s="6"/>
      <c r="V37" s="7"/>
      <c r="W37" s="5">
        <v>1</v>
      </c>
      <c r="X37" s="6"/>
      <c r="Y37" s="6"/>
      <c r="Z37" s="7"/>
      <c r="AA37" s="5"/>
      <c r="AB37" s="6"/>
      <c r="AC37" s="6"/>
      <c r="AD37" s="7"/>
    </row>
    <row r="38" spans="1:30" ht="15">
      <c r="A38" t="s">
        <v>190</v>
      </c>
      <c r="B38" s="15" t="s">
        <v>101</v>
      </c>
      <c r="C38" s="5"/>
      <c r="D38" s="6"/>
      <c r="E38" s="6"/>
      <c r="F38" s="7"/>
      <c r="G38" s="5"/>
      <c r="H38" s="6"/>
      <c r="I38" s="6"/>
      <c r="J38" s="7"/>
      <c r="K38" s="5"/>
      <c r="L38" s="6"/>
      <c r="M38" s="6"/>
      <c r="N38" s="7"/>
      <c r="O38" s="5"/>
      <c r="P38" s="6"/>
      <c r="Q38" s="6"/>
      <c r="R38" s="7"/>
      <c r="S38" s="5"/>
      <c r="T38" s="6"/>
      <c r="U38" s="6"/>
      <c r="V38" s="7"/>
      <c r="W38" s="5"/>
      <c r="X38" s="6"/>
      <c r="Y38" s="6"/>
      <c r="Z38" s="7"/>
      <c r="AA38" s="5"/>
      <c r="AB38" s="6"/>
      <c r="AC38" s="6"/>
      <c r="AD38" s="7"/>
    </row>
    <row r="39" spans="2:30" ht="15">
      <c r="B39" s="15" t="s">
        <v>104</v>
      </c>
      <c r="C39" s="5">
        <v>1</v>
      </c>
      <c r="D39" s="6"/>
      <c r="E39" s="6">
        <v>2</v>
      </c>
      <c r="F39" s="7"/>
      <c r="G39" s="5"/>
      <c r="H39" s="6"/>
      <c r="I39" s="6"/>
      <c r="J39" s="7"/>
      <c r="K39" s="5">
        <v>1</v>
      </c>
      <c r="L39" s="6"/>
      <c r="M39" s="6">
        <v>3</v>
      </c>
      <c r="N39" s="7">
        <v>3</v>
      </c>
      <c r="O39" s="5">
        <v>1</v>
      </c>
      <c r="P39" s="6"/>
      <c r="Q39" s="6">
        <v>1</v>
      </c>
      <c r="R39" s="7"/>
      <c r="S39" s="5">
        <v>1</v>
      </c>
      <c r="T39" s="6"/>
      <c r="U39" s="6">
        <v>1</v>
      </c>
      <c r="V39" s="7">
        <v>3</v>
      </c>
      <c r="W39" s="5">
        <v>1</v>
      </c>
      <c r="X39" s="6"/>
      <c r="Y39" s="6"/>
      <c r="Z39" s="7"/>
      <c r="AA39" s="5"/>
      <c r="AB39" s="6"/>
      <c r="AC39" s="6"/>
      <c r="AD39" s="7"/>
    </row>
    <row r="40" spans="2:30" ht="15">
      <c r="B40" s="15" t="s">
        <v>106</v>
      </c>
      <c r="C40" s="5">
        <v>1</v>
      </c>
      <c r="D40" s="6">
        <v>1</v>
      </c>
      <c r="E40" s="6">
        <v>1</v>
      </c>
      <c r="F40" s="7">
        <v>3</v>
      </c>
      <c r="G40" s="5"/>
      <c r="H40" s="6"/>
      <c r="I40" s="6"/>
      <c r="J40" s="7"/>
      <c r="K40" s="5">
        <v>1</v>
      </c>
      <c r="L40" s="6"/>
      <c r="M40" s="6">
        <v>1</v>
      </c>
      <c r="N40" s="7"/>
      <c r="O40" s="5">
        <v>1</v>
      </c>
      <c r="P40" s="6">
        <v>1</v>
      </c>
      <c r="Q40" s="6">
        <v>1</v>
      </c>
      <c r="R40" s="7">
        <v>3</v>
      </c>
      <c r="S40" s="5">
        <v>1</v>
      </c>
      <c r="T40" s="6"/>
      <c r="U40" s="6"/>
      <c r="V40" s="7">
        <v>3</v>
      </c>
      <c r="W40" s="5"/>
      <c r="X40" s="6"/>
      <c r="Y40" s="6"/>
      <c r="Z40" s="7"/>
      <c r="AA40" s="5"/>
      <c r="AB40" s="6"/>
      <c r="AC40" s="6"/>
      <c r="AD40" s="7"/>
    </row>
    <row r="41" spans="2:30" ht="15">
      <c r="B41" s="15" t="s">
        <v>207</v>
      </c>
      <c r="C41" s="5"/>
      <c r="D41" s="6"/>
      <c r="E41" s="6"/>
      <c r="F41" s="7"/>
      <c r="G41" s="5"/>
      <c r="H41" s="6"/>
      <c r="I41" s="6"/>
      <c r="J41" s="7"/>
      <c r="K41" s="5"/>
      <c r="L41" s="6"/>
      <c r="M41" s="6"/>
      <c r="N41" s="7"/>
      <c r="O41" s="5"/>
      <c r="P41" s="6"/>
      <c r="Q41" s="6"/>
      <c r="R41" s="7"/>
      <c r="S41" s="5"/>
      <c r="T41" s="6"/>
      <c r="U41" s="6"/>
      <c r="V41" s="7"/>
      <c r="W41" s="5"/>
      <c r="X41" s="6"/>
      <c r="Y41" s="6"/>
      <c r="Z41" s="7"/>
      <c r="AA41" s="5"/>
      <c r="AB41" s="6"/>
      <c r="AC41" s="6"/>
      <c r="AD41" s="7"/>
    </row>
    <row r="42" spans="2:30" ht="15">
      <c r="B42" s="15" t="s">
        <v>116</v>
      </c>
      <c r="C42" s="5"/>
      <c r="D42" s="6"/>
      <c r="E42" s="6"/>
      <c r="F42" s="7"/>
      <c r="G42" s="5"/>
      <c r="H42" s="6"/>
      <c r="I42" s="6"/>
      <c r="J42" s="7"/>
      <c r="K42" s="5"/>
      <c r="L42" s="6"/>
      <c r="M42" s="6"/>
      <c r="N42" s="7"/>
      <c r="O42" s="5"/>
      <c r="P42" s="6"/>
      <c r="Q42" s="6"/>
      <c r="R42" s="7"/>
      <c r="S42" s="5"/>
      <c r="T42" s="6"/>
      <c r="U42" s="6"/>
      <c r="V42" s="7"/>
      <c r="W42" s="5"/>
      <c r="X42" s="6"/>
      <c r="Y42" s="6"/>
      <c r="Z42" s="7"/>
      <c r="AA42" s="5"/>
      <c r="AB42" s="6"/>
      <c r="AC42" s="6"/>
      <c r="AD42" s="7"/>
    </row>
    <row r="43" spans="2:30" ht="15">
      <c r="B43" s="15" t="s">
        <v>211</v>
      </c>
      <c r="C43" s="5"/>
      <c r="D43" s="6"/>
      <c r="E43" s="6"/>
      <c r="F43" s="7"/>
      <c r="G43" s="5">
        <v>1</v>
      </c>
      <c r="H43" s="6"/>
      <c r="I43" s="6"/>
      <c r="J43" s="7"/>
      <c r="K43" s="5">
        <v>1</v>
      </c>
      <c r="L43" s="6"/>
      <c r="M43" s="6"/>
      <c r="N43" s="7"/>
      <c r="O43" s="5"/>
      <c r="P43" s="6"/>
      <c r="Q43" s="6"/>
      <c r="R43" s="7"/>
      <c r="S43" s="5"/>
      <c r="T43" s="6"/>
      <c r="U43" s="6"/>
      <c r="V43" s="7"/>
      <c r="W43" s="5">
        <v>1</v>
      </c>
      <c r="X43" s="6"/>
      <c r="Y43" s="6"/>
      <c r="Z43" s="7"/>
      <c r="AA43" s="5"/>
      <c r="AB43" s="6"/>
      <c r="AC43" s="6"/>
      <c r="AD43" s="7"/>
    </row>
    <row r="44" spans="2:30" ht="15">
      <c r="B44" s="15" t="s">
        <v>194</v>
      </c>
      <c r="C44" s="5"/>
      <c r="D44" s="6"/>
      <c r="E44" s="6"/>
      <c r="F44" s="7"/>
      <c r="G44" s="5"/>
      <c r="H44" s="6"/>
      <c r="I44" s="6"/>
      <c r="J44" s="7"/>
      <c r="K44" s="5"/>
      <c r="L44" s="6"/>
      <c r="M44" s="6"/>
      <c r="N44" s="7"/>
      <c r="O44" s="5"/>
      <c r="P44" s="6"/>
      <c r="Q44" s="6"/>
      <c r="R44" s="7"/>
      <c r="S44" s="5"/>
      <c r="T44" s="6"/>
      <c r="U44" s="6"/>
      <c r="V44" s="7"/>
      <c r="W44" s="5"/>
      <c r="X44" s="6"/>
      <c r="Y44" s="6"/>
      <c r="Z44" s="7"/>
      <c r="AA44" s="5"/>
      <c r="AB44" s="6"/>
      <c r="AC44" s="6"/>
      <c r="AD44" s="7"/>
    </row>
    <row r="45" spans="2:30" ht="15">
      <c r="B45" s="15" t="s">
        <v>221</v>
      </c>
      <c r="C45" s="5"/>
      <c r="D45" s="6"/>
      <c r="E45" s="6"/>
      <c r="F45" s="7"/>
      <c r="G45" s="5"/>
      <c r="H45" s="6"/>
      <c r="I45" s="6"/>
      <c r="J45" s="7"/>
      <c r="K45" s="5"/>
      <c r="L45" s="6"/>
      <c r="M45" s="6"/>
      <c r="N45" s="7"/>
      <c r="O45" s="5"/>
      <c r="P45" s="6"/>
      <c r="Q45" s="6"/>
      <c r="R45" s="7"/>
      <c r="S45" s="5"/>
      <c r="T45" s="6"/>
      <c r="U45" s="6"/>
      <c r="V45" s="7"/>
      <c r="W45" s="5"/>
      <c r="X45" s="6"/>
      <c r="Y45" s="6"/>
      <c r="Z45" s="7"/>
      <c r="AA45" s="5"/>
      <c r="AB45" s="6"/>
      <c r="AC45" s="6"/>
      <c r="AD45" s="7"/>
    </row>
    <row r="46" spans="2:30" ht="15">
      <c r="B46" s="15" t="s">
        <v>115</v>
      </c>
      <c r="C46" s="5">
        <v>1</v>
      </c>
      <c r="D46" s="6">
        <v>3</v>
      </c>
      <c r="E46" s="6"/>
      <c r="F46" s="7"/>
      <c r="G46" s="5">
        <v>1</v>
      </c>
      <c r="H46" s="6"/>
      <c r="I46" s="6"/>
      <c r="J46" s="7">
        <v>3</v>
      </c>
      <c r="K46" s="5">
        <v>1</v>
      </c>
      <c r="L46" s="6">
        <v>2</v>
      </c>
      <c r="M46" s="6">
        <v>1</v>
      </c>
      <c r="N46" s="7"/>
      <c r="O46" s="5">
        <v>1</v>
      </c>
      <c r="P46" s="6"/>
      <c r="Q46" s="6">
        <v>2</v>
      </c>
      <c r="R46" s="7">
        <v>3</v>
      </c>
      <c r="S46" s="5"/>
      <c r="T46" s="6"/>
      <c r="U46" s="6"/>
      <c r="V46" s="7"/>
      <c r="W46" s="5"/>
      <c r="X46" s="6"/>
      <c r="Y46" s="6"/>
      <c r="Z46" s="7"/>
      <c r="AA46" s="5"/>
      <c r="AB46" s="6"/>
      <c r="AC46" s="6"/>
      <c r="AD46" s="7"/>
    </row>
    <row r="47" spans="2:30" ht="15">
      <c r="B47" s="15" t="s">
        <v>109</v>
      </c>
      <c r="C47" s="5"/>
      <c r="D47" s="6"/>
      <c r="E47" s="6"/>
      <c r="F47" s="7"/>
      <c r="G47" s="5"/>
      <c r="H47" s="6"/>
      <c r="I47" s="6"/>
      <c r="J47" s="7"/>
      <c r="K47" s="5"/>
      <c r="L47" s="6"/>
      <c r="M47" s="6"/>
      <c r="N47" s="7"/>
      <c r="O47" s="5"/>
      <c r="P47" s="6"/>
      <c r="Q47" s="6"/>
      <c r="R47" s="7"/>
      <c r="S47" s="5"/>
      <c r="T47" s="6"/>
      <c r="U47" s="6"/>
      <c r="V47" s="7"/>
      <c r="W47" s="5"/>
      <c r="X47" s="6"/>
      <c r="Y47" s="6"/>
      <c r="Z47" s="7"/>
      <c r="AA47" s="5"/>
      <c r="AB47" s="6"/>
      <c r="AC47" s="6"/>
      <c r="AD47" s="7"/>
    </row>
    <row r="48" spans="2:30" ht="15">
      <c r="B48" s="15" t="s">
        <v>113</v>
      </c>
      <c r="C48" s="5"/>
      <c r="D48" s="6"/>
      <c r="E48" s="6"/>
      <c r="F48" s="7"/>
      <c r="G48" s="5">
        <v>1</v>
      </c>
      <c r="H48" s="6">
        <v>4</v>
      </c>
      <c r="I48" s="6"/>
      <c r="J48" s="7"/>
      <c r="K48" s="5">
        <v>1</v>
      </c>
      <c r="L48" s="6">
        <v>1</v>
      </c>
      <c r="M48" s="6">
        <v>2</v>
      </c>
      <c r="N48" s="7"/>
      <c r="O48" s="5">
        <v>1</v>
      </c>
      <c r="P48" s="6">
        <v>3</v>
      </c>
      <c r="Q48" s="6">
        <v>1</v>
      </c>
      <c r="R48" s="7"/>
      <c r="S48" s="5">
        <v>1</v>
      </c>
      <c r="T48" s="6">
        <v>2</v>
      </c>
      <c r="U48" s="6"/>
      <c r="V48" s="7"/>
      <c r="W48" s="5">
        <v>1</v>
      </c>
      <c r="X48" s="6">
        <v>1</v>
      </c>
      <c r="Y48" s="6">
        <v>1</v>
      </c>
      <c r="Z48" s="7">
        <v>3</v>
      </c>
      <c r="AA48" s="5"/>
      <c r="AB48" s="6"/>
      <c r="AC48" s="6"/>
      <c r="AD48" s="7"/>
    </row>
    <row r="49" spans="2:30" ht="15">
      <c r="B49" s="15" t="s">
        <v>117</v>
      </c>
      <c r="C49" s="5"/>
      <c r="D49" s="6"/>
      <c r="E49" s="6"/>
      <c r="F49" s="7"/>
      <c r="G49" s="5"/>
      <c r="H49" s="6"/>
      <c r="I49" s="6"/>
      <c r="J49" s="7"/>
      <c r="K49" s="5"/>
      <c r="L49" s="6"/>
      <c r="M49" s="6"/>
      <c r="N49" s="7"/>
      <c r="O49" s="5"/>
      <c r="P49" s="6"/>
      <c r="Q49" s="6"/>
      <c r="R49" s="7"/>
      <c r="S49" s="5"/>
      <c r="T49" s="6"/>
      <c r="U49" s="6"/>
      <c r="V49" s="7"/>
      <c r="W49" s="5"/>
      <c r="X49" s="6"/>
      <c r="Y49" s="6"/>
      <c r="Z49" s="7"/>
      <c r="AA49" s="5"/>
      <c r="AB49" s="6"/>
      <c r="AC49" s="6"/>
      <c r="AD49" s="7"/>
    </row>
    <row r="50" spans="2:30" ht="15">
      <c r="B50" s="15" t="s">
        <v>111</v>
      </c>
      <c r="C50" s="5">
        <v>1</v>
      </c>
      <c r="D50" s="6"/>
      <c r="E50" s="6"/>
      <c r="F50" s="7"/>
      <c r="G50" s="5"/>
      <c r="H50" s="6"/>
      <c r="I50" s="6"/>
      <c r="J50" s="7"/>
      <c r="K50" s="5">
        <v>1</v>
      </c>
      <c r="L50" s="6"/>
      <c r="M50" s="6"/>
      <c r="N50" s="7"/>
      <c r="O50" s="5"/>
      <c r="P50" s="6"/>
      <c r="Q50" s="6"/>
      <c r="R50" s="7"/>
      <c r="S50" s="5">
        <v>1</v>
      </c>
      <c r="T50" s="6">
        <v>1</v>
      </c>
      <c r="U50" s="6">
        <v>1</v>
      </c>
      <c r="V50" s="7"/>
      <c r="W50" s="5">
        <v>1</v>
      </c>
      <c r="X50" s="6"/>
      <c r="Y50" s="6">
        <v>1</v>
      </c>
      <c r="Z50" s="7"/>
      <c r="AA50" s="5"/>
      <c r="AB50" s="6"/>
      <c r="AC50" s="6"/>
      <c r="AD50" s="7"/>
    </row>
    <row r="51" spans="2:30" ht="15">
      <c r="B51" s="15" t="s">
        <v>103</v>
      </c>
      <c r="C51" s="5">
        <v>1</v>
      </c>
      <c r="D51" s="6"/>
      <c r="E51" s="6">
        <v>1</v>
      </c>
      <c r="F51" s="7"/>
      <c r="G51" s="5">
        <v>1</v>
      </c>
      <c r="H51" s="6">
        <v>1</v>
      </c>
      <c r="I51" s="6">
        <v>1</v>
      </c>
      <c r="J51" s="7"/>
      <c r="K51" s="5">
        <v>1</v>
      </c>
      <c r="L51" s="6">
        <v>2</v>
      </c>
      <c r="M51" s="6">
        <v>1</v>
      </c>
      <c r="N51" s="7"/>
      <c r="O51" s="5">
        <v>1</v>
      </c>
      <c r="P51" s="6">
        <v>1</v>
      </c>
      <c r="Q51" s="6"/>
      <c r="R51" s="7"/>
      <c r="S51" s="5">
        <v>1</v>
      </c>
      <c r="T51" s="6"/>
      <c r="U51" s="6">
        <v>1</v>
      </c>
      <c r="V51" s="7"/>
      <c r="W51" s="5">
        <v>1</v>
      </c>
      <c r="X51" s="6"/>
      <c r="Y51" s="6"/>
      <c r="Z51" s="7"/>
      <c r="AA51" s="5"/>
      <c r="AB51" s="6"/>
      <c r="AC51" s="6"/>
      <c r="AD51" s="7"/>
    </row>
    <row r="52" spans="2:30" ht="15">
      <c r="B52" s="15" t="s">
        <v>107</v>
      </c>
      <c r="C52" s="5">
        <v>1</v>
      </c>
      <c r="D52" s="6">
        <v>2</v>
      </c>
      <c r="E52" s="6">
        <v>1</v>
      </c>
      <c r="F52" s="7"/>
      <c r="G52" s="5"/>
      <c r="H52" s="6"/>
      <c r="I52" s="6"/>
      <c r="J52" s="7"/>
      <c r="K52" s="5"/>
      <c r="L52" s="6"/>
      <c r="M52" s="6"/>
      <c r="N52" s="7"/>
      <c r="O52" s="5"/>
      <c r="P52" s="6"/>
      <c r="Q52" s="6"/>
      <c r="R52" s="7"/>
      <c r="S52" s="5"/>
      <c r="T52" s="6"/>
      <c r="U52" s="6"/>
      <c r="V52" s="7"/>
      <c r="W52" s="5"/>
      <c r="X52" s="6"/>
      <c r="Y52" s="6"/>
      <c r="Z52" s="7"/>
      <c r="AA52" s="5"/>
      <c r="AB52" s="6"/>
      <c r="AC52" s="6"/>
      <c r="AD52" s="7"/>
    </row>
    <row r="53" spans="2:30" ht="15">
      <c r="B53" s="15" t="s">
        <v>114</v>
      </c>
      <c r="C53" s="5"/>
      <c r="D53" s="6"/>
      <c r="E53" s="6"/>
      <c r="F53" s="7"/>
      <c r="G53" s="5"/>
      <c r="H53" s="6"/>
      <c r="I53" s="6"/>
      <c r="J53" s="7"/>
      <c r="K53" s="5">
        <v>1</v>
      </c>
      <c r="L53" s="6">
        <v>3</v>
      </c>
      <c r="M53" s="6"/>
      <c r="N53" s="7">
        <v>3</v>
      </c>
      <c r="O53" s="5">
        <v>1</v>
      </c>
      <c r="P53" s="6"/>
      <c r="Q53" s="6"/>
      <c r="R53" s="7"/>
      <c r="S53" s="5"/>
      <c r="T53" s="6"/>
      <c r="U53" s="6"/>
      <c r="V53" s="7"/>
      <c r="W53" s="5"/>
      <c r="X53" s="6"/>
      <c r="Y53" s="6"/>
      <c r="Z53" s="7"/>
      <c r="AA53" s="5"/>
      <c r="AB53" s="6"/>
      <c r="AC53" s="6"/>
      <c r="AD53" s="7"/>
    </row>
    <row r="54" spans="2:30" ht="15">
      <c r="B54" s="15" t="s">
        <v>108</v>
      </c>
      <c r="C54" s="5">
        <v>1</v>
      </c>
      <c r="D54" s="6">
        <v>2</v>
      </c>
      <c r="E54" s="6">
        <v>2</v>
      </c>
      <c r="F54" s="7"/>
      <c r="G54" s="5"/>
      <c r="H54" s="6"/>
      <c r="I54" s="6"/>
      <c r="J54" s="7"/>
      <c r="K54" s="5">
        <v>1</v>
      </c>
      <c r="L54" s="6">
        <v>1</v>
      </c>
      <c r="M54" s="6">
        <v>3</v>
      </c>
      <c r="N54" s="7"/>
      <c r="O54" s="5">
        <v>1</v>
      </c>
      <c r="P54" s="6">
        <v>1</v>
      </c>
      <c r="Q54" s="6"/>
      <c r="R54" s="7"/>
      <c r="S54" s="5">
        <v>1</v>
      </c>
      <c r="T54" s="6">
        <v>2</v>
      </c>
      <c r="U54" s="6">
        <v>1</v>
      </c>
      <c r="V54" s="7"/>
      <c r="W54" s="5">
        <v>1</v>
      </c>
      <c r="X54" s="6">
        <v>2</v>
      </c>
      <c r="Y54" s="6"/>
      <c r="Z54" s="7">
        <v>3</v>
      </c>
      <c r="AA54" s="5"/>
      <c r="AB54" s="6"/>
      <c r="AC54" s="6"/>
      <c r="AD54" s="7"/>
    </row>
    <row r="55" spans="2:30" ht="15">
      <c r="B55" s="15" t="s">
        <v>195</v>
      </c>
      <c r="C55" s="5">
        <v>1</v>
      </c>
      <c r="D55" s="6">
        <v>2</v>
      </c>
      <c r="E55" s="6">
        <v>1</v>
      </c>
      <c r="F55" s="7"/>
      <c r="G55" s="5">
        <v>1</v>
      </c>
      <c r="H55" s="6"/>
      <c r="I55" s="6">
        <v>2</v>
      </c>
      <c r="J55" s="7"/>
      <c r="K55" s="5">
        <v>1</v>
      </c>
      <c r="L55" s="6"/>
      <c r="M55" s="6"/>
      <c r="N55" s="7"/>
      <c r="O55" s="5">
        <v>1</v>
      </c>
      <c r="P55" s="6">
        <v>2</v>
      </c>
      <c r="Q55" s="6"/>
      <c r="R55" s="7"/>
      <c r="S55" s="5">
        <v>1</v>
      </c>
      <c r="T55" s="6"/>
      <c r="U55" s="6">
        <v>1</v>
      </c>
      <c r="V55" s="7">
        <v>6</v>
      </c>
      <c r="W55" s="5">
        <v>1</v>
      </c>
      <c r="X55" s="6"/>
      <c r="Y55" s="6">
        <v>2</v>
      </c>
      <c r="Z55" s="7">
        <v>3</v>
      </c>
      <c r="AA55" s="5"/>
      <c r="AB55" s="6"/>
      <c r="AC55" s="6"/>
      <c r="AD55" s="7"/>
    </row>
    <row r="56" spans="2:30" ht="15">
      <c r="B56" s="32" t="s">
        <v>110</v>
      </c>
      <c r="C56" s="5"/>
      <c r="D56" s="6"/>
      <c r="E56" s="6"/>
      <c r="F56" s="7"/>
      <c r="G56" s="5"/>
      <c r="H56" s="6"/>
      <c r="I56" s="6"/>
      <c r="J56" s="7"/>
      <c r="K56" s="5"/>
      <c r="L56" s="6"/>
      <c r="M56" s="6"/>
      <c r="N56" s="7"/>
      <c r="O56" s="5"/>
      <c r="P56" s="6"/>
      <c r="Q56" s="6"/>
      <c r="R56" s="7"/>
      <c r="S56" s="5"/>
      <c r="T56" s="6"/>
      <c r="U56" s="6"/>
      <c r="V56" s="7"/>
      <c r="W56" s="5"/>
      <c r="X56" s="6"/>
      <c r="Y56" s="6"/>
      <c r="Z56" s="7"/>
      <c r="AA56" s="5"/>
      <c r="AB56" s="6"/>
      <c r="AC56" s="6"/>
      <c r="AD56" s="7"/>
    </row>
    <row r="57" spans="2:30" ht="15">
      <c r="B57" s="32" t="s">
        <v>112</v>
      </c>
      <c r="C57" s="33"/>
      <c r="D57" s="34"/>
      <c r="E57" s="34"/>
      <c r="F57" s="35"/>
      <c r="G57" s="33"/>
      <c r="H57" s="34"/>
      <c r="I57" s="34"/>
      <c r="J57" s="35"/>
      <c r="K57" s="33"/>
      <c r="L57" s="34"/>
      <c r="M57" s="34"/>
      <c r="N57" s="35"/>
      <c r="O57" s="33"/>
      <c r="P57" s="34"/>
      <c r="Q57" s="34"/>
      <c r="R57" s="35"/>
      <c r="S57" s="33"/>
      <c r="T57" s="34"/>
      <c r="U57" s="34"/>
      <c r="V57" s="35"/>
      <c r="W57" s="33"/>
      <c r="X57" s="34"/>
      <c r="Y57" s="34"/>
      <c r="Z57" s="35"/>
      <c r="AA57" s="33"/>
      <c r="AB57" s="34"/>
      <c r="AC57" s="34"/>
      <c r="AD57" s="35"/>
    </row>
    <row r="58" spans="2:30" ht="15">
      <c r="B58" s="32" t="s">
        <v>105</v>
      </c>
      <c r="C58" s="33"/>
      <c r="D58" s="34"/>
      <c r="E58" s="34"/>
      <c r="F58" s="35"/>
      <c r="G58" s="33">
        <v>1</v>
      </c>
      <c r="H58" s="34"/>
      <c r="I58" s="34"/>
      <c r="J58" s="35"/>
      <c r="K58" s="33"/>
      <c r="L58" s="34"/>
      <c r="M58" s="34"/>
      <c r="N58" s="35"/>
      <c r="O58" s="33"/>
      <c r="P58" s="34"/>
      <c r="Q58" s="34"/>
      <c r="R58" s="35"/>
      <c r="S58" s="33">
        <v>1</v>
      </c>
      <c r="T58" s="34"/>
      <c r="U58" s="34">
        <v>1</v>
      </c>
      <c r="V58" s="35"/>
      <c r="W58" s="33">
        <v>1</v>
      </c>
      <c r="X58" s="34"/>
      <c r="Y58" s="34"/>
      <c r="Z58" s="35"/>
      <c r="AA58" s="33"/>
      <c r="AB58" s="34"/>
      <c r="AC58" s="34"/>
      <c r="AD58" s="35"/>
    </row>
    <row r="59" spans="2:30" ht="15">
      <c r="B59" s="15" t="s">
        <v>227</v>
      </c>
      <c r="C59" s="33">
        <v>1</v>
      </c>
      <c r="D59" s="34"/>
      <c r="E59" s="34"/>
      <c r="F59" s="35"/>
      <c r="G59" s="33">
        <v>1</v>
      </c>
      <c r="H59" s="34"/>
      <c r="I59" s="34"/>
      <c r="J59" s="35"/>
      <c r="K59" s="33">
        <v>1</v>
      </c>
      <c r="L59" s="34"/>
      <c r="M59" s="34"/>
      <c r="N59" s="35"/>
      <c r="O59" s="33">
        <v>1</v>
      </c>
      <c r="P59" s="34"/>
      <c r="Q59" s="34"/>
      <c r="R59" s="35"/>
      <c r="S59" s="33">
        <v>1</v>
      </c>
      <c r="T59" s="34"/>
      <c r="U59" s="34"/>
      <c r="V59" s="35"/>
      <c r="W59" s="33">
        <v>1</v>
      </c>
      <c r="X59" s="34"/>
      <c r="Y59" s="34">
        <v>1</v>
      </c>
      <c r="Z59" s="35">
        <v>3</v>
      </c>
      <c r="AA59" s="33"/>
      <c r="AB59" s="34"/>
      <c r="AC59" s="34"/>
      <c r="AD59" s="35"/>
    </row>
    <row r="60" spans="2:30" ht="15">
      <c r="B60" s="32" t="s">
        <v>228</v>
      </c>
      <c r="C60" s="5">
        <v>1</v>
      </c>
      <c r="D60" s="6"/>
      <c r="E60" s="6">
        <v>2</v>
      </c>
      <c r="F60" s="7">
        <v>3</v>
      </c>
      <c r="G60" s="5">
        <v>1</v>
      </c>
      <c r="H60" s="6"/>
      <c r="I60" s="6"/>
      <c r="J60" s="7"/>
      <c r="K60" s="5">
        <v>1</v>
      </c>
      <c r="L60" s="6">
        <v>1</v>
      </c>
      <c r="M60" s="6">
        <v>1</v>
      </c>
      <c r="N60" s="7"/>
      <c r="O60" s="5">
        <v>1</v>
      </c>
      <c r="P60" s="6">
        <v>1</v>
      </c>
      <c r="Q60" s="6"/>
      <c r="R60" s="7"/>
      <c r="S60" s="5">
        <v>1</v>
      </c>
      <c r="T60" s="6">
        <v>1</v>
      </c>
      <c r="U60" s="6"/>
      <c r="V60" s="7"/>
      <c r="W60" s="5">
        <v>1</v>
      </c>
      <c r="X60" s="6">
        <v>3</v>
      </c>
      <c r="Y60" s="6">
        <v>1</v>
      </c>
      <c r="Z60" s="7"/>
      <c r="AA60" s="5"/>
      <c r="AB60" s="6"/>
      <c r="AC60" s="6"/>
      <c r="AD60" s="7"/>
    </row>
    <row r="61" spans="2:30" ht="15.75" thickBot="1">
      <c r="B61" s="16" t="s">
        <v>245</v>
      </c>
      <c r="C61" s="11">
        <v>1</v>
      </c>
      <c r="D61" s="12">
        <v>1</v>
      </c>
      <c r="E61" s="12"/>
      <c r="F61" s="13"/>
      <c r="G61" s="11"/>
      <c r="H61" s="12"/>
      <c r="I61" s="12"/>
      <c r="J61" s="13"/>
      <c r="K61" s="11">
        <v>1</v>
      </c>
      <c r="L61" s="12"/>
      <c r="M61" s="12"/>
      <c r="N61" s="13"/>
      <c r="O61" s="11">
        <v>1</v>
      </c>
      <c r="P61" s="12"/>
      <c r="Q61" s="12">
        <v>1</v>
      </c>
      <c r="R61" s="13"/>
      <c r="S61" s="11">
        <v>1</v>
      </c>
      <c r="T61" s="12"/>
      <c r="U61" s="12">
        <v>1</v>
      </c>
      <c r="V61" s="13"/>
      <c r="W61" s="11">
        <v>1</v>
      </c>
      <c r="X61" s="12"/>
      <c r="Y61" s="12"/>
      <c r="Z61" s="13">
        <v>3</v>
      </c>
      <c r="AA61" s="11"/>
      <c r="AB61" s="12"/>
      <c r="AC61" s="12"/>
      <c r="AD61" s="13"/>
    </row>
    <row r="64" ht="15.75" thickBot="1"/>
    <row r="65" spans="2:30" ht="15">
      <c r="B65" s="169" t="s">
        <v>32</v>
      </c>
      <c r="C65" s="174" t="s">
        <v>11</v>
      </c>
      <c r="D65" s="175"/>
      <c r="E65" s="175"/>
      <c r="F65" s="176"/>
      <c r="G65" s="186" t="s">
        <v>10</v>
      </c>
      <c r="H65" s="187"/>
      <c r="I65" s="187"/>
      <c r="J65" s="188"/>
      <c r="K65" s="174" t="s">
        <v>12</v>
      </c>
      <c r="L65" s="175"/>
      <c r="M65" s="175"/>
      <c r="N65" s="176"/>
      <c r="O65" s="174" t="s">
        <v>11</v>
      </c>
      <c r="P65" s="175"/>
      <c r="Q65" s="175"/>
      <c r="R65" s="176"/>
      <c r="S65" s="186" t="s">
        <v>10</v>
      </c>
      <c r="T65" s="187"/>
      <c r="U65" s="187"/>
      <c r="V65" s="188"/>
      <c r="W65" s="174" t="s">
        <v>12</v>
      </c>
      <c r="X65" s="175"/>
      <c r="Y65" s="175"/>
      <c r="Z65" s="176"/>
      <c r="AA65" s="174"/>
      <c r="AB65" s="175"/>
      <c r="AC65" s="175"/>
      <c r="AD65" s="176"/>
    </row>
    <row r="66" spans="2:30" ht="15.75" thickBot="1">
      <c r="B66" s="170"/>
      <c r="C66" s="11" t="s">
        <v>22</v>
      </c>
      <c r="D66" s="12" t="s">
        <v>58</v>
      </c>
      <c r="E66" s="12" t="s">
        <v>59</v>
      </c>
      <c r="F66" s="13" t="s">
        <v>60</v>
      </c>
      <c r="G66" s="11" t="s">
        <v>22</v>
      </c>
      <c r="H66" s="12" t="s">
        <v>58</v>
      </c>
      <c r="I66" s="12" t="s">
        <v>59</v>
      </c>
      <c r="J66" s="13" t="s">
        <v>60</v>
      </c>
      <c r="K66" s="11" t="s">
        <v>22</v>
      </c>
      <c r="L66" s="12" t="s">
        <v>58</v>
      </c>
      <c r="M66" s="12" t="s">
        <v>59</v>
      </c>
      <c r="N66" s="13" t="s">
        <v>60</v>
      </c>
      <c r="O66" s="11" t="s">
        <v>22</v>
      </c>
      <c r="P66" s="12" t="s">
        <v>58</v>
      </c>
      <c r="Q66" s="12" t="s">
        <v>59</v>
      </c>
      <c r="R66" s="13" t="s">
        <v>60</v>
      </c>
      <c r="S66" s="11" t="s">
        <v>22</v>
      </c>
      <c r="T66" s="12" t="s">
        <v>58</v>
      </c>
      <c r="U66" s="12" t="s">
        <v>59</v>
      </c>
      <c r="V66" s="13" t="s">
        <v>60</v>
      </c>
      <c r="W66" s="11" t="s">
        <v>22</v>
      </c>
      <c r="X66" s="12" t="s">
        <v>58</v>
      </c>
      <c r="Y66" s="12" t="s">
        <v>59</v>
      </c>
      <c r="Z66" s="13" t="s">
        <v>60</v>
      </c>
      <c r="AA66" s="11" t="s">
        <v>22</v>
      </c>
      <c r="AB66" s="12" t="s">
        <v>58</v>
      </c>
      <c r="AC66" s="12" t="s">
        <v>59</v>
      </c>
      <c r="AD66" s="13" t="s">
        <v>60</v>
      </c>
    </row>
    <row r="67" spans="1:30" ht="15">
      <c r="A67" t="s">
        <v>190</v>
      </c>
      <c r="B67" s="14" t="s">
        <v>100</v>
      </c>
      <c r="C67" s="8"/>
      <c r="D67" s="9"/>
      <c r="E67" s="9"/>
      <c r="F67" s="10"/>
      <c r="G67" s="8"/>
      <c r="H67" s="9"/>
      <c r="I67" s="9"/>
      <c r="J67" s="10"/>
      <c r="K67" s="114"/>
      <c r="L67" s="115"/>
      <c r="M67" s="115"/>
      <c r="N67" s="116"/>
      <c r="O67" s="8"/>
      <c r="P67" s="9"/>
      <c r="Q67" s="9"/>
      <c r="R67" s="10"/>
      <c r="S67" s="8"/>
      <c r="T67" s="9"/>
      <c r="U67" s="9"/>
      <c r="V67" s="10"/>
      <c r="W67" s="8"/>
      <c r="X67" s="9"/>
      <c r="Y67" s="9"/>
      <c r="Z67" s="10"/>
      <c r="AA67" s="87"/>
      <c r="AB67" s="9"/>
      <c r="AC67" s="9"/>
      <c r="AD67" s="10"/>
    </row>
    <row r="68" spans="1:30" ht="15">
      <c r="A68" t="s">
        <v>190</v>
      </c>
      <c r="B68" s="15" t="s">
        <v>102</v>
      </c>
      <c r="C68" s="5">
        <v>1</v>
      </c>
      <c r="D68" s="6"/>
      <c r="E68" s="6"/>
      <c r="F68" s="7"/>
      <c r="G68" s="5">
        <v>1</v>
      </c>
      <c r="H68" s="6"/>
      <c r="I68" s="6"/>
      <c r="J68" s="7"/>
      <c r="K68" s="117"/>
      <c r="L68" s="118"/>
      <c r="M68" s="118"/>
      <c r="N68" s="119"/>
      <c r="O68" s="5">
        <v>1</v>
      </c>
      <c r="P68" s="6"/>
      <c r="Q68" s="6"/>
      <c r="R68" s="7"/>
      <c r="S68" s="5">
        <v>1</v>
      </c>
      <c r="T68" s="6"/>
      <c r="U68" s="6"/>
      <c r="V68" s="7"/>
      <c r="W68" s="5">
        <v>1</v>
      </c>
      <c r="X68" s="6"/>
      <c r="Y68" s="6"/>
      <c r="Z68" s="7"/>
      <c r="AA68" s="5"/>
      <c r="AB68" s="6"/>
      <c r="AC68" s="6"/>
      <c r="AD68" s="7"/>
    </row>
    <row r="69" spans="1:30" ht="15">
      <c r="A69" t="s">
        <v>190</v>
      </c>
      <c r="B69" s="15" t="s">
        <v>101</v>
      </c>
      <c r="C69" s="5"/>
      <c r="D69" s="6"/>
      <c r="E69" s="6"/>
      <c r="F69" s="7"/>
      <c r="G69" s="5"/>
      <c r="H69" s="6"/>
      <c r="I69" s="6"/>
      <c r="J69" s="7"/>
      <c r="K69" s="117"/>
      <c r="L69" s="118"/>
      <c r="M69" s="118"/>
      <c r="N69" s="119"/>
      <c r="O69" s="5"/>
      <c r="P69" s="6"/>
      <c r="Q69" s="6"/>
      <c r="R69" s="7"/>
      <c r="S69" s="5"/>
      <c r="T69" s="6"/>
      <c r="U69" s="6"/>
      <c r="V69" s="7"/>
      <c r="W69" s="5"/>
      <c r="X69" s="6"/>
      <c r="Y69" s="6"/>
      <c r="Z69" s="7"/>
      <c r="AA69" s="5"/>
      <c r="AB69" s="6"/>
      <c r="AC69" s="6"/>
      <c r="AD69" s="7"/>
    </row>
    <row r="70" spans="2:30" ht="15">
      <c r="B70" s="15" t="s">
        <v>104</v>
      </c>
      <c r="C70" s="5">
        <v>1</v>
      </c>
      <c r="D70" s="6"/>
      <c r="E70" s="6"/>
      <c r="F70" s="7"/>
      <c r="G70" s="5">
        <v>1</v>
      </c>
      <c r="H70" s="6"/>
      <c r="I70" s="6"/>
      <c r="J70" s="7"/>
      <c r="K70" s="117"/>
      <c r="L70" s="118"/>
      <c r="M70" s="118"/>
      <c r="N70" s="119"/>
      <c r="O70" s="5">
        <v>1</v>
      </c>
      <c r="P70" s="6"/>
      <c r="Q70" s="6"/>
      <c r="R70" s="7"/>
      <c r="S70" s="5">
        <v>1</v>
      </c>
      <c r="T70" s="6"/>
      <c r="U70" s="6"/>
      <c r="V70" s="7">
        <v>3</v>
      </c>
      <c r="W70" s="5">
        <v>1</v>
      </c>
      <c r="X70" s="6"/>
      <c r="Y70" s="6">
        <v>1</v>
      </c>
      <c r="Z70" s="7"/>
      <c r="AA70" s="5"/>
      <c r="AB70" s="6"/>
      <c r="AC70" s="6"/>
      <c r="AD70" s="7"/>
    </row>
    <row r="71" spans="2:30" ht="15">
      <c r="B71" s="15" t="s">
        <v>106</v>
      </c>
      <c r="C71" s="5"/>
      <c r="D71" s="6"/>
      <c r="E71" s="6"/>
      <c r="F71" s="7"/>
      <c r="G71" s="5">
        <v>1</v>
      </c>
      <c r="H71" s="6"/>
      <c r="I71" s="6"/>
      <c r="J71" s="7"/>
      <c r="K71" s="117"/>
      <c r="L71" s="118"/>
      <c r="M71" s="118"/>
      <c r="N71" s="119"/>
      <c r="O71" s="5"/>
      <c r="P71" s="6"/>
      <c r="Q71" s="6"/>
      <c r="R71" s="7"/>
      <c r="S71" s="5">
        <v>1</v>
      </c>
      <c r="T71" s="6"/>
      <c r="U71" s="6">
        <v>1</v>
      </c>
      <c r="V71" s="7">
        <v>3</v>
      </c>
      <c r="W71" s="5">
        <v>1</v>
      </c>
      <c r="X71" s="6">
        <v>1</v>
      </c>
      <c r="Y71" s="6">
        <v>1</v>
      </c>
      <c r="Z71" s="7"/>
      <c r="AA71" s="5"/>
      <c r="AB71" s="6"/>
      <c r="AC71" s="6"/>
      <c r="AD71" s="7"/>
    </row>
    <row r="72" spans="2:30" ht="15">
      <c r="B72" s="15" t="s">
        <v>207</v>
      </c>
      <c r="C72" s="5"/>
      <c r="D72" s="6"/>
      <c r="E72" s="6"/>
      <c r="F72" s="7"/>
      <c r="G72" s="5"/>
      <c r="H72" s="6"/>
      <c r="I72" s="6"/>
      <c r="J72" s="7"/>
      <c r="K72" s="117"/>
      <c r="L72" s="118"/>
      <c r="M72" s="118"/>
      <c r="N72" s="119"/>
      <c r="O72" s="5"/>
      <c r="P72" s="6"/>
      <c r="Q72" s="6"/>
      <c r="R72" s="7"/>
      <c r="S72" s="5"/>
      <c r="T72" s="6"/>
      <c r="U72" s="6"/>
      <c r="V72" s="7"/>
      <c r="W72" s="5"/>
      <c r="X72" s="6"/>
      <c r="Y72" s="6"/>
      <c r="Z72" s="7"/>
      <c r="AA72" s="5"/>
      <c r="AB72" s="6"/>
      <c r="AC72" s="6"/>
      <c r="AD72" s="7"/>
    </row>
    <row r="73" spans="2:30" ht="15">
      <c r="B73" s="15" t="s">
        <v>116</v>
      </c>
      <c r="C73" s="5"/>
      <c r="D73" s="6"/>
      <c r="E73" s="6"/>
      <c r="F73" s="7"/>
      <c r="G73" s="5"/>
      <c r="H73" s="6"/>
      <c r="I73" s="6"/>
      <c r="J73" s="7"/>
      <c r="K73" s="117"/>
      <c r="L73" s="118"/>
      <c r="M73" s="118"/>
      <c r="N73" s="119"/>
      <c r="O73" s="5"/>
      <c r="P73" s="6"/>
      <c r="Q73" s="6"/>
      <c r="R73" s="7"/>
      <c r="S73" s="5"/>
      <c r="T73" s="6"/>
      <c r="U73" s="6"/>
      <c r="V73" s="7"/>
      <c r="W73" s="5"/>
      <c r="X73" s="6"/>
      <c r="Y73" s="6"/>
      <c r="Z73" s="7"/>
      <c r="AA73" s="5"/>
      <c r="AB73" s="6"/>
      <c r="AC73" s="6"/>
      <c r="AD73" s="7"/>
    </row>
    <row r="74" spans="2:30" ht="15">
      <c r="B74" s="15" t="s">
        <v>211</v>
      </c>
      <c r="C74" s="5"/>
      <c r="D74" s="6"/>
      <c r="E74" s="6"/>
      <c r="F74" s="7"/>
      <c r="G74" s="5"/>
      <c r="H74" s="6"/>
      <c r="I74" s="6"/>
      <c r="J74" s="7"/>
      <c r="K74" s="117"/>
      <c r="L74" s="118"/>
      <c r="M74" s="118"/>
      <c r="N74" s="119"/>
      <c r="O74" s="5">
        <v>1</v>
      </c>
      <c r="P74" s="6"/>
      <c r="Q74" s="6"/>
      <c r="R74" s="7"/>
      <c r="S74" s="5"/>
      <c r="T74" s="6"/>
      <c r="U74" s="6"/>
      <c r="V74" s="7"/>
      <c r="W74" s="5">
        <v>1</v>
      </c>
      <c r="X74" s="6"/>
      <c r="Y74" s="6"/>
      <c r="Z74" s="7"/>
      <c r="AA74" s="5"/>
      <c r="AB74" s="6"/>
      <c r="AC74" s="6"/>
      <c r="AD74" s="7"/>
    </row>
    <row r="75" spans="2:30" ht="15">
      <c r="B75" s="15" t="s">
        <v>194</v>
      </c>
      <c r="C75" s="5"/>
      <c r="D75" s="6"/>
      <c r="E75" s="6"/>
      <c r="F75" s="7"/>
      <c r="G75" s="5"/>
      <c r="H75" s="6"/>
      <c r="I75" s="6"/>
      <c r="J75" s="7"/>
      <c r="K75" s="117"/>
      <c r="L75" s="118"/>
      <c r="M75" s="118"/>
      <c r="N75" s="119"/>
      <c r="O75" s="5"/>
      <c r="P75" s="6"/>
      <c r="Q75" s="6"/>
      <c r="R75" s="7"/>
      <c r="S75" s="5"/>
      <c r="T75" s="6"/>
      <c r="U75" s="6"/>
      <c r="V75" s="7"/>
      <c r="W75" s="5"/>
      <c r="X75" s="6"/>
      <c r="Y75" s="6"/>
      <c r="Z75" s="7"/>
      <c r="AA75" s="5"/>
      <c r="AB75" s="6"/>
      <c r="AC75" s="6"/>
      <c r="AD75" s="7"/>
    </row>
    <row r="76" spans="2:30" ht="15">
      <c r="B76" s="15" t="s">
        <v>221</v>
      </c>
      <c r="C76" s="5"/>
      <c r="D76" s="6"/>
      <c r="E76" s="6"/>
      <c r="F76" s="7"/>
      <c r="G76" s="5"/>
      <c r="H76" s="6"/>
      <c r="I76" s="6"/>
      <c r="J76" s="7"/>
      <c r="K76" s="117"/>
      <c r="L76" s="118"/>
      <c r="M76" s="118"/>
      <c r="N76" s="119"/>
      <c r="O76" s="5"/>
      <c r="P76" s="6"/>
      <c r="Q76" s="6"/>
      <c r="R76" s="7"/>
      <c r="S76" s="5"/>
      <c r="T76" s="6"/>
      <c r="U76" s="6"/>
      <c r="V76" s="7"/>
      <c r="W76" s="5"/>
      <c r="X76" s="6"/>
      <c r="Y76" s="6"/>
      <c r="Z76" s="7"/>
      <c r="AA76" s="5"/>
      <c r="AB76" s="6"/>
      <c r="AC76" s="6"/>
      <c r="AD76" s="7"/>
    </row>
    <row r="77" spans="2:30" ht="15">
      <c r="B77" s="15" t="s">
        <v>115</v>
      </c>
      <c r="C77" s="5">
        <v>1</v>
      </c>
      <c r="D77" s="6"/>
      <c r="E77" s="6">
        <v>1</v>
      </c>
      <c r="F77" s="7">
        <v>3</v>
      </c>
      <c r="G77" s="5"/>
      <c r="H77" s="6"/>
      <c r="I77" s="6"/>
      <c r="J77" s="7"/>
      <c r="K77" s="117"/>
      <c r="L77" s="118"/>
      <c r="M77" s="118"/>
      <c r="N77" s="119"/>
      <c r="O77" s="5">
        <v>1</v>
      </c>
      <c r="P77" s="6"/>
      <c r="Q77" s="6"/>
      <c r="R77" s="7"/>
      <c r="S77" s="5"/>
      <c r="T77" s="6"/>
      <c r="U77" s="6"/>
      <c r="V77" s="7"/>
      <c r="W77" s="5"/>
      <c r="X77" s="6"/>
      <c r="Y77" s="6"/>
      <c r="Z77" s="7"/>
      <c r="AA77" s="5"/>
      <c r="AB77" s="6"/>
      <c r="AC77" s="6"/>
      <c r="AD77" s="7"/>
    </row>
    <row r="78" spans="2:30" ht="15">
      <c r="B78" s="15" t="s">
        <v>109</v>
      </c>
      <c r="C78" s="5"/>
      <c r="D78" s="6"/>
      <c r="E78" s="6"/>
      <c r="F78" s="7"/>
      <c r="G78" s="5"/>
      <c r="H78" s="6"/>
      <c r="I78" s="6"/>
      <c r="J78" s="7"/>
      <c r="K78" s="117"/>
      <c r="L78" s="118"/>
      <c r="M78" s="118"/>
      <c r="N78" s="119"/>
      <c r="O78" s="5"/>
      <c r="P78" s="6"/>
      <c r="Q78" s="6"/>
      <c r="R78" s="7"/>
      <c r="S78" s="5"/>
      <c r="T78" s="6"/>
      <c r="U78" s="6"/>
      <c r="V78" s="7"/>
      <c r="W78" s="5"/>
      <c r="X78" s="6"/>
      <c r="Y78" s="6"/>
      <c r="Z78" s="7"/>
      <c r="AA78" s="5"/>
      <c r="AB78" s="6"/>
      <c r="AC78" s="6"/>
      <c r="AD78" s="7"/>
    </row>
    <row r="79" spans="2:30" ht="15">
      <c r="B79" s="15" t="s">
        <v>113</v>
      </c>
      <c r="C79" s="5">
        <v>1</v>
      </c>
      <c r="D79" s="6">
        <v>5</v>
      </c>
      <c r="E79" s="6">
        <v>2</v>
      </c>
      <c r="F79" s="7"/>
      <c r="G79" s="5">
        <v>1</v>
      </c>
      <c r="H79" s="6">
        <v>3</v>
      </c>
      <c r="I79" s="6">
        <v>2</v>
      </c>
      <c r="J79" s="7"/>
      <c r="K79" s="117"/>
      <c r="L79" s="118"/>
      <c r="M79" s="118"/>
      <c r="N79" s="119"/>
      <c r="O79" s="5">
        <v>1</v>
      </c>
      <c r="P79" s="6"/>
      <c r="Q79" s="6"/>
      <c r="R79" s="7"/>
      <c r="S79" s="5">
        <v>1</v>
      </c>
      <c r="T79" s="6">
        <v>1</v>
      </c>
      <c r="U79" s="6">
        <v>1</v>
      </c>
      <c r="V79" s="7"/>
      <c r="W79" s="5"/>
      <c r="X79" s="6"/>
      <c r="Y79" s="6"/>
      <c r="Z79" s="7"/>
      <c r="AA79" s="5"/>
      <c r="AB79" s="6"/>
      <c r="AC79" s="6"/>
      <c r="AD79" s="7"/>
    </row>
    <row r="80" spans="2:30" ht="15">
      <c r="B80" s="15" t="s">
        <v>117</v>
      </c>
      <c r="C80" s="5"/>
      <c r="D80" s="6"/>
      <c r="E80" s="6"/>
      <c r="F80" s="7"/>
      <c r="G80" s="5"/>
      <c r="H80" s="6"/>
      <c r="I80" s="6"/>
      <c r="J80" s="7"/>
      <c r="K80" s="117"/>
      <c r="L80" s="118"/>
      <c r="M80" s="118"/>
      <c r="N80" s="119"/>
      <c r="O80" s="5"/>
      <c r="P80" s="6"/>
      <c r="Q80" s="6"/>
      <c r="R80" s="7"/>
      <c r="S80" s="5"/>
      <c r="T80" s="6"/>
      <c r="U80" s="6"/>
      <c r="V80" s="7"/>
      <c r="W80" s="5"/>
      <c r="X80" s="6"/>
      <c r="Y80" s="6"/>
      <c r="Z80" s="7"/>
      <c r="AA80" s="5"/>
      <c r="AB80" s="6"/>
      <c r="AC80" s="6"/>
      <c r="AD80" s="7"/>
    </row>
    <row r="81" spans="2:30" ht="15">
      <c r="B81" s="15" t="s">
        <v>111</v>
      </c>
      <c r="C81" s="5">
        <v>1</v>
      </c>
      <c r="D81" s="6">
        <v>1</v>
      </c>
      <c r="E81" s="6"/>
      <c r="F81" s="7"/>
      <c r="G81" s="5"/>
      <c r="H81" s="6"/>
      <c r="I81" s="6"/>
      <c r="J81" s="7"/>
      <c r="K81" s="117"/>
      <c r="L81" s="118"/>
      <c r="M81" s="118"/>
      <c r="N81" s="119"/>
      <c r="O81" s="5">
        <v>1</v>
      </c>
      <c r="P81" s="6"/>
      <c r="Q81" s="6"/>
      <c r="R81" s="7"/>
      <c r="S81" s="5"/>
      <c r="T81" s="6"/>
      <c r="U81" s="6"/>
      <c r="V81" s="7"/>
      <c r="W81" s="5"/>
      <c r="X81" s="6"/>
      <c r="Y81" s="6"/>
      <c r="Z81" s="7"/>
      <c r="AA81" s="5"/>
      <c r="AB81" s="6"/>
      <c r="AC81" s="6"/>
      <c r="AD81" s="7"/>
    </row>
    <row r="82" spans="2:30" ht="15">
      <c r="B82" s="15" t="s">
        <v>103</v>
      </c>
      <c r="C82" s="5">
        <v>1</v>
      </c>
      <c r="D82" s="6"/>
      <c r="E82" s="6"/>
      <c r="F82" s="7"/>
      <c r="G82" s="5">
        <v>1</v>
      </c>
      <c r="H82" s="6">
        <v>3</v>
      </c>
      <c r="I82" s="6">
        <v>1</v>
      </c>
      <c r="J82" s="7">
        <v>3</v>
      </c>
      <c r="K82" s="117"/>
      <c r="L82" s="118"/>
      <c r="M82" s="118"/>
      <c r="N82" s="119"/>
      <c r="O82" s="5">
        <v>1</v>
      </c>
      <c r="P82" s="6"/>
      <c r="Q82" s="6"/>
      <c r="R82" s="7"/>
      <c r="S82" s="5">
        <v>1</v>
      </c>
      <c r="T82" s="6">
        <v>1</v>
      </c>
      <c r="U82" s="6">
        <v>1</v>
      </c>
      <c r="V82" s="7"/>
      <c r="W82" s="5">
        <v>1</v>
      </c>
      <c r="X82" s="6">
        <v>1</v>
      </c>
      <c r="Y82" s="6">
        <v>1</v>
      </c>
      <c r="Z82" s="7"/>
      <c r="AA82" s="5"/>
      <c r="AB82" s="6"/>
      <c r="AC82" s="6"/>
      <c r="AD82" s="7"/>
    </row>
    <row r="83" spans="2:30" ht="15">
      <c r="B83" s="15" t="s">
        <v>107</v>
      </c>
      <c r="C83" s="5"/>
      <c r="D83" s="6"/>
      <c r="E83" s="6"/>
      <c r="F83" s="7"/>
      <c r="G83" s="5"/>
      <c r="H83" s="6"/>
      <c r="I83" s="6"/>
      <c r="J83" s="7"/>
      <c r="K83" s="117"/>
      <c r="L83" s="118"/>
      <c r="M83" s="118"/>
      <c r="N83" s="119"/>
      <c r="O83" s="5"/>
      <c r="P83" s="6"/>
      <c r="Q83" s="6"/>
      <c r="R83" s="7"/>
      <c r="S83" s="5"/>
      <c r="T83" s="6"/>
      <c r="U83" s="6"/>
      <c r="V83" s="7"/>
      <c r="W83" s="5"/>
      <c r="X83" s="6"/>
      <c r="Y83" s="6"/>
      <c r="Z83" s="7"/>
      <c r="AA83" s="5"/>
      <c r="AB83" s="6"/>
      <c r="AC83" s="6"/>
      <c r="AD83" s="7"/>
    </row>
    <row r="84" spans="2:30" ht="15">
      <c r="B84" s="15" t="s">
        <v>114</v>
      </c>
      <c r="C84" s="5">
        <v>1</v>
      </c>
      <c r="D84" s="6"/>
      <c r="E84" s="6"/>
      <c r="F84" s="7"/>
      <c r="G84" s="5">
        <v>1</v>
      </c>
      <c r="H84" s="6"/>
      <c r="I84" s="6">
        <v>3</v>
      </c>
      <c r="J84" s="7">
        <v>3</v>
      </c>
      <c r="K84" s="117"/>
      <c r="L84" s="118"/>
      <c r="M84" s="118"/>
      <c r="N84" s="119"/>
      <c r="O84" s="5">
        <v>1</v>
      </c>
      <c r="P84" s="6"/>
      <c r="Q84" s="6"/>
      <c r="R84" s="7">
        <v>3</v>
      </c>
      <c r="S84" s="5">
        <v>1</v>
      </c>
      <c r="T84" s="6"/>
      <c r="U84" s="6"/>
      <c r="V84" s="7"/>
      <c r="W84" s="5">
        <v>1</v>
      </c>
      <c r="X84" s="6"/>
      <c r="Y84" s="6">
        <v>1</v>
      </c>
      <c r="Z84" s="7"/>
      <c r="AA84" s="5"/>
      <c r="AB84" s="6"/>
      <c r="AC84" s="6"/>
      <c r="AD84" s="7"/>
    </row>
    <row r="85" spans="2:30" ht="15">
      <c r="B85" s="15" t="s">
        <v>108</v>
      </c>
      <c r="C85" s="5">
        <v>1</v>
      </c>
      <c r="D85" s="6">
        <v>1</v>
      </c>
      <c r="E85" s="6">
        <v>1</v>
      </c>
      <c r="F85" s="7"/>
      <c r="G85" s="5">
        <v>1</v>
      </c>
      <c r="H85" s="6">
        <v>2</v>
      </c>
      <c r="I85" s="6">
        <v>2</v>
      </c>
      <c r="J85" s="7"/>
      <c r="K85" s="117"/>
      <c r="L85" s="118"/>
      <c r="M85" s="118"/>
      <c r="N85" s="119"/>
      <c r="O85" s="5">
        <v>1</v>
      </c>
      <c r="P85" s="6"/>
      <c r="Q85" s="6"/>
      <c r="R85" s="7"/>
      <c r="S85" s="5">
        <v>1</v>
      </c>
      <c r="T85" s="6">
        <v>1</v>
      </c>
      <c r="U85" s="6"/>
      <c r="V85" s="7">
        <v>3</v>
      </c>
      <c r="W85" s="5">
        <v>1</v>
      </c>
      <c r="X85" s="6">
        <v>1</v>
      </c>
      <c r="Y85" s="6">
        <v>2</v>
      </c>
      <c r="Z85" s="7"/>
      <c r="AA85" s="5"/>
      <c r="AB85" s="6"/>
      <c r="AC85" s="6"/>
      <c r="AD85" s="7"/>
    </row>
    <row r="86" spans="2:30" ht="15">
      <c r="B86" s="15" t="s">
        <v>195</v>
      </c>
      <c r="C86" s="5">
        <v>1</v>
      </c>
      <c r="D86" s="6">
        <v>2</v>
      </c>
      <c r="E86" s="6">
        <v>3</v>
      </c>
      <c r="F86" s="7"/>
      <c r="G86" s="5">
        <v>1</v>
      </c>
      <c r="H86" s="6">
        <v>1</v>
      </c>
      <c r="I86" s="6">
        <v>1</v>
      </c>
      <c r="J86" s="7"/>
      <c r="K86" s="117"/>
      <c r="L86" s="118"/>
      <c r="M86" s="118"/>
      <c r="N86" s="119"/>
      <c r="O86" s="5">
        <v>1</v>
      </c>
      <c r="P86" s="6"/>
      <c r="Q86" s="6">
        <v>1</v>
      </c>
      <c r="R86" s="7">
        <v>3</v>
      </c>
      <c r="S86" s="5"/>
      <c r="T86" s="6"/>
      <c r="U86" s="6"/>
      <c r="V86" s="7"/>
      <c r="W86" s="5">
        <v>1</v>
      </c>
      <c r="X86" s="6">
        <v>2</v>
      </c>
      <c r="Y86" s="6"/>
      <c r="Z86" s="7">
        <v>3</v>
      </c>
      <c r="AA86" s="5"/>
      <c r="AB86" s="6"/>
      <c r="AC86" s="6"/>
      <c r="AD86" s="7"/>
    </row>
    <row r="87" spans="2:30" ht="15">
      <c r="B87" s="32" t="s">
        <v>110</v>
      </c>
      <c r="C87" s="5"/>
      <c r="D87" s="6"/>
      <c r="E87" s="6"/>
      <c r="F87" s="7"/>
      <c r="G87" s="5"/>
      <c r="H87" s="6"/>
      <c r="I87" s="6"/>
      <c r="J87" s="7"/>
      <c r="K87" s="117"/>
      <c r="L87" s="118"/>
      <c r="M87" s="118"/>
      <c r="N87" s="119"/>
      <c r="O87" s="5"/>
      <c r="P87" s="6"/>
      <c r="Q87" s="6"/>
      <c r="R87" s="7"/>
      <c r="S87" s="5"/>
      <c r="T87" s="6"/>
      <c r="U87" s="6"/>
      <c r="V87" s="7"/>
      <c r="W87" s="5"/>
      <c r="X87" s="6"/>
      <c r="Y87" s="6"/>
      <c r="Z87" s="7"/>
      <c r="AA87" s="5"/>
      <c r="AB87" s="6"/>
      <c r="AC87" s="6"/>
      <c r="AD87" s="7"/>
    </row>
    <row r="88" spans="2:30" ht="15">
      <c r="B88" s="32" t="s">
        <v>112</v>
      </c>
      <c r="C88" s="33"/>
      <c r="D88" s="34"/>
      <c r="E88" s="34"/>
      <c r="F88" s="35"/>
      <c r="G88" s="33"/>
      <c r="H88" s="34"/>
      <c r="I88" s="34"/>
      <c r="J88" s="35"/>
      <c r="K88" s="120"/>
      <c r="L88" s="111"/>
      <c r="M88" s="111"/>
      <c r="N88" s="112"/>
      <c r="O88" s="33"/>
      <c r="P88" s="34"/>
      <c r="Q88" s="34"/>
      <c r="R88" s="35"/>
      <c r="S88" s="33"/>
      <c r="T88" s="34"/>
      <c r="U88" s="34"/>
      <c r="V88" s="35"/>
      <c r="W88" s="33"/>
      <c r="X88" s="34"/>
      <c r="Y88" s="34"/>
      <c r="Z88" s="35"/>
      <c r="AA88" s="33"/>
      <c r="AB88" s="34"/>
      <c r="AC88" s="34"/>
      <c r="AD88" s="35"/>
    </row>
    <row r="89" spans="2:30" ht="15">
      <c r="B89" s="32" t="s">
        <v>105</v>
      </c>
      <c r="C89" s="33"/>
      <c r="D89" s="34"/>
      <c r="E89" s="34"/>
      <c r="F89" s="35"/>
      <c r="G89" s="33">
        <v>1</v>
      </c>
      <c r="H89" s="34"/>
      <c r="I89" s="34"/>
      <c r="J89" s="35"/>
      <c r="K89" s="120"/>
      <c r="L89" s="111"/>
      <c r="M89" s="111"/>
      <c r="N89" s="112"/>
      <c r="O89" s="33"/>
      <c r="P89" s="34"/>
      <c r="Q89" s="34"/>
      <c r="R89" s="35"/>
      <c r="S89" s="33"/>
      <c r="T89" s="34"/>
      <c r="U89" s="34"/>
      <c r="V89" s="35"/>
      <c r="W89" s="33"/>
      <c r="X89" s="34"/>
      <c r="Y89" s="34"/>
      <c r="Z89" s="35"/>
      <c r="AA89" s="33"/>
      <c r="AB89" s="34"/>
      <c r="AC89" s="34"/>
      <c r="AD89" s="35"/>
    </row>
    <row r="90" spans="2:30" ht="15">
      <c r="B90" s="15" t="s">
        <v>227</v>
      </c>
      <c r="C90" s="33">
        <v>1</v>
      </c>
      <c r="D90" s="34"/>
      <c r="E90" s="34">
        <v>2</v>
      </c>
      <c r="F90" s="35"/>
      <c r="G90" s="33">
        <v>1</v>
      </c>
      <c r="H90" s="34"/>
      <c r="I90" s="34"/>
      <c r="J90" s="35"/>
      <c r="K90" s="120"/>
      <c r="L90" s="111"/>
      <c r="M90" s="111"/>
      <c r="N90" s="112"/>
      <c r="O90" s="33">
        <v>1</v>
      </c>
      <c r="P90" s="34"/>
      <c r="Q90" s="34"/>
      <c r="R90" s="35"/>
      <c r="S90" s="33"/>
      <c r="T90" s="34"/>
      <c r="U90" s="34"/>
      <c r="V90" s="35"/>
      <c r="W90" s="33"/>
      <c r="X90" s="34"/>
      <c r="Y90" s="34"/>
      <c r="Z90" s="35"/>
      <c r="AA90" s="33"/>
      <c r="AB90" s="34"/>
      <c r="AC90" s="34"/>
      <c r="AD90" s="35"/>
    </row>
    <row r="91" spans="2:30" ht="15">
      <c r="B91" s="32" t="s">
        <v>228</v>
      </c>
      <c r="C91" s="5">
        <v>1</v>
      </c>
      <c r="D91" s="6">
        <v>2</v>
      </c>
      <c r="E91" s="6">
        <v>2</v>
      </c>
      <c r="F91" s="7"/>
      <c r="G91" s="5">
        <v>1</v>
      </c>
      <c r="H91" s="6">
        <v>1</v>
      </c>
      <c r="I91" s="6">
        <v>2</v>
      </c>
      <c r="J91" s="7"/>
      <c r="K91" s="117"/>
      <c r="L91" s="118"/>
      <c r="M91" s="118"/>
      <c r="N91" s="119"/>
      <c r="O91" s="5">
        <v>1</v>
      </c>
      <c r="P91" s="6">
        <v>1</v>
      </c>
      <c r="Q91" s="6"/>
      <c r="R91" s="7">
        <v>6</v>
      </c>
      <c r="S91" s="5"/>
      <c r="T91" s="6"/>
      <c r="U91" s="6"/>
      <c r="V91" s="7"/>
      <c r="W91" s="5">
        <v>1</v>
      </c>
      <c r="X91" s="6">
        <v>3</v>
      </c>
      <c r="Y91" s="6"/>
      <c r="Z91" s="7"/>
      <c r="AA91" s="5"/>
      <c r="AB91" s="6"/>
      <c r="AC91" s="6"/>
      <c r="AD91" s="7"/>
    </row>
    <row r="92" spans="2:30" ht="15.75" thickBot="1">
      <c r="B92" s="16" t="s">
        <v>245</v>
      </c>
      <c r="C92" s="11">
        <v>1</v>
      </c>
      <c r="D92" s="12"/>
      <c r="E92" s="12"/>
      <c r="F92" s="13"/>
      <c r="G92" s="11">
        <v>1</v>
      </c>
      <c r="H92" s="12"/>
      <c r="I92" s="12"/>
      <c r="J92" s="13"/>
      <c r="K92" s="113"/>
      <c r="L92" s="121"/>
      <c r="M92" s="121"/>
      <c r="N92" s="122"/>
      <c r="O92" s="11">
        <v>1</v>
      </c>
      <c r="P92" s="12"/>
      <c r="Q92" s="12"/>
      <c r="R92" s="13"/>
      <c r="S92" s="11">
        <v>1</v>
      </c>
      <c r="T92" s="12"/>
      <c r="U92" s="12"/>
      <c r="V92" s="13"/>
      <c r="W92" s="11">
        <v>1</v>
      </c>
      <c r="X92" s="12"/>
      <c r="Y92" s="12">
        <v>2</v>
      </c>
      <c r="Z92" s="13"/>
      <c r="AA92" s="11"/>
      <c r="AB92" s="12"/>
      <c r="AC92" s="12"/>
      <c r="AD92" s="13"/>
    </row>
  </sheetData>
  <sheetProtection/>
  <mergeCells count="25">
    <mergeCell ref="B65:B66"/>
    <mergeCell ref="C65:F65"/>
    <mergeCell ref="G65:J65"/>
    <mergeCell ref="W34:Z34"/>
    <mergeCell ref="B34:B35"/>
    <mergeCell ref="C34:F34"/>
    <mergeCell ref="G34:J34"/>
    <mergeCell ref="K34:N34"/>
    <mergeCell ref="AA34:AD34"/>
    <mergeCell ref="O34:R34"/>
    <mergeCell ref="S34:V34"/>
    <mergeCell ref="K65:N65"/>
    <mergeCell ref="W65:Z65"/>
    <mergeCell ref="AA65:AD65"/>
    <mergeCell ref="O65:R65"/>
    <mergeCell ref="S65:V65"/>
    <mergeCell ref="AF3:AJ3"/>
    <mergeCell ref="B3:B4"/>
    <mergeCell ref="C3:F3"/>
    <mergeCell ref="G3:J3"/>
    <mergeCell ref="K3:N3"/>
    <mergeCell ref="O3:R3"/>
    <mergeCell ref="S3:V3"/>
    <mergeCell ref="W3:Z3"/>
    <mergeCell ref="AA3:AD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AJ92"/>
  <sheetViews>
    <sheetView zoomScalePageLayoutView="0" workbookViewId="0" topLeftCell="A25">
      <selection activeCell="Z84" sqref="Z84"/>
    </sheetView>
  </sheetViews>
  <sheetFormatPr defaultColWidth="9.140625" defaultRowHeight="15"/>
  <cols>
    <col min="2" max="2" width="21.140625" style="0" customWidth="1"/>
    <col min="3" max="30" width="3.7109375" style="0" customWidth="1"/>
    <col min="32" max="32" width="4.140625" style="0" bestFit="1" customWidth="1"/>
    <col min="33" max="34" width="4.140625" style="0" customWidth="1"/>
    <col min="35" max="35" width="5.28125" style="0" customWidth="1"/>
    <col min="36" max="36" width="5.7109375" style="0" customWidth="1"/>
  </cols>
  <sheetData>
    <row r="2" ht="15.75" thickBot="1"/>
    <row r="3" spans="2:36" ht="15">
      <c r="B3" s="169" t="s">
        <v>35</v>
      </c>
      <c r="C3" s="174" t="s">
        <v>13</v>
      </c>
      <c r="D3" s="175"/>
      <c r="E3" s="175"/>
      <c r="F3" s="176"/>
      <c r="G3" s="174" t="s">
        <v>10</v>
      </c>
      <c r="H3" s="175"/>
      <c r="I3" s="175"/>
      <c r="J3" s="176"/>
      <c r="K3" s="174" t="s">
        <v>6</v>
      </c>
      <c r="L3" s="175"/>
      <c r="M3" s="175"/>
      <c r="N3" s="176"/>
      <c r="O3" s="174" t="s">
        <v>4</v>
      </c>
      <c r="P3" s="175"/>
      <c r="Q3" s="175"/>
      <c r="R3" s="176"/>
      <c r="S3" s="174" t="s">
        <v>9</v>
      </c>
      <c r="T3" s="175"/>
      <c r="U3" s="175"/>
      <c r="V3" s="176"/>
      <c r="W3" s="174" t="s">
        <v>12</v>
      </c>
      <c r="X3" s="175"/>
      <c r="Y3" s="175"/>
      <c r="Z3" s="176"/>
      <c r="AA3" s="174" t="s">
        <v>8</v>
      </c>
      <c r="AB3" s="175"/>
      <c r="AC3" s="175"/>
      <c r="AD3" s="176"/>
      <c r="AF3" s="177" t="s">
        <v>61</v>
      </c>
      <c r="AG3" s="178"/>
      <c r="AH3" s="178"/>
      <c r="AI3" s="179"/>
      <c r="AJ3" s="180"/>
    </row>
    <row r="4" spans="2:36" ht="15.75" thickBot="1">
      <c r="B4" s="170"/>
      <c r="C4" s="11" t="s">
        <v>22</v>
      </c>
      <c r="D4" s="12" t="s">
        <v>58</v>
      </c>
      <c r="E4" s="12" t="s">
        <v>59</v>
      </c>
      <c r="F4" s="13" t="s">
        <v>60</v>
      </c>
      <c r="G4" s="11" t="s">
        <v>22</v>
      </c>
      <c r="H4" s="12" t="s">
        <v>58</v>
      </c>
      <c r="I4" s="12" t="s">
        <v>59</v>
      </c>
      <c r="J4" s="13" t="s">
        <v>60</v>
      </c>
      <c r="K4" s="11" t="s">
        <v>22</v>
      </c>
      <c r="L4" s="12" t="s">
        <v>58</v>
      </c>
      <c r="M4" s="12" t="s">
        <v>59</v>
      </c>
      <c r="N4" s="13" t="s">
        <v>60</v>
      </c>
      <c r="O4" s="11" t="s">
        <v>22</v>
      </c>
      <c r="P4" s="12" t="s">
        <v>58</v>
      </c>
      <c r="Q4" s="12" t="s">
        <v>59</v>
      </c>
      <c r="R4" s="13" t="s">
        <v>60</v>
      </c>
      <c r="S4" s="11" t="s">
        <v>22</v>
      </c>
      <c r="T4" s="12" t="s">
        <v>58</v>
      </c>
      <c r="U4" s="12" t="s">
        <v>59</v>
      </c>
      <c r="V4" s="13" t="s">
        <v>60</v>
      </c>
      <c r="W4" s="11" t="s">
        <v>22</v>
      </c>
      <c r="X4" s="12" t="s">
        <v>58</v>
      </c>
      <c r="Y4" s="12" t="s">
        <v>59</v>
      </c>
      <c r="Z4" s="13" t="s">
        <v>60</v>
      </c>
      <c r="AA4" s="11" t="s">
        <v>22</v>
      </c>
      <c r="AB4" s="12" t="s">
        <v>58</v>
      </c>
      <c r="AC4" s="12" t="s">
        <v>59</v>
      </c>
      <c r="AD4" s="13" t="s">
        <v>60</v>
      </c>
      <c r="AF4" s="27" t="s">
        <v>64</v>
      </c>
      <c r="AG4" s="28" t="s">
        <v>58</v>
      </c>
      <c r="AH4" s="29" t="s">
        <v>59</v>
      </c>
      <c r="AI4" s="30" t="s">
        <v>62</v>
      </c>
      <c r="AJ4" s="31" t="s">
        <v>63</v>
      </c>
    </row>
    <row r="5" spans="2:36" ht="15">
      <c r="B5" s="14" t="s">
        <v>118</v>
      </c>
      <c r="C5" s="8"/>
      <c r="D5" s="9"/>
      <c r="E5" s="9"/>
      <c r="F5" s="10"/>
      <c r="G5" s="8"/>
      <c r="H5" s="9"/>
      <c r="I5" s="9"/>
      <c r="J5" s="10"/>
      <c r="K5" s="8">
        <v>1</v>
      </c>
      <c r="L5" s="9"/>
      <c r="M5" s="9">
        <v>1</v>
      </c>
      <c r="N5" s="10"/>
      <c r="O5" s="8">
        <v>1</v>
      </c>
      <c r="P5" s="9">
        <v>1</v>
      </c>
      <c r="Q5" s="9"/>
      <c r="R5" s="10"/>
      <c r="S5" s="8">
        <v>1</v>
      </c>
      <c r="T5" s="9">
        <v>1</v>
      </c>
      <c r="U5" s="9"/>
      <c r="V5" s="10"/>
      <c r="W5" s="8">
        <v>1</v>
      </c>
      <c r="X5" s="9"/>
      <c r="Y5" s="9"/>
      <c r="Z5" s="10">
        <v>3</v>
      </c>
      <c r="AA5" s="8">
        <v>1</v>
      </c>
      <c r="AB5" s="9"/>
      <c r="AC5" s="9"/>
      <c r="AD5" s="10"/>
      <c r="AF5" s="18">
        <f aca="true" t="shared" si="0" ref="AF5:AF30">SUM(C5,G5,K5,O5,S5,W5,AA5,C36,G36,K36,O36,S36,W36,AA36,C67,G67,K67,O67,S67,W67,AA67)</f>
        <v>17</v>
      </c>
      <c r="AG5" s="18">
        <f aca="true" t="shared" si="1" ref="AG5:AG30">SUM(D5,H5,L5,P5,T5,X5,AB5,D36,H36,L36,P36,T36,X36,AB36,D67,H67,L67,P67,T67,X67,AB67)</f>
        <v>15</v>
      </c>
      <c r="AH5" s="19">
        <f aca="true" t="shared" si="2" ref="AH5:AH30">SUM(E5,I5,M5,Q5,U5,Y5,AC5,E36,I36,M36,Q36,U36,Y36,AC36,E67,I67,M67,Q67,U67,Y67,AC67)</f>
        <v>9</v>
      </c>
      <c r="AI5" s="17">
        <f>SUM(AG5:AH5)</f>
        <v>24</v>
      </c>
      <c r="AJ5" s="20">
        <f>SUM(F5,J5,N5,R5,V5,Z5,AD5,F36,J36,N36,R36,V36,Z36,AD36,F67,J67,N67,R67,V67,Z67,AD67)</f>
        <v>15</v>
      </c>
    </row>
    <row r="6" spans="2:36" ht="15">
      <c r="B6" s="105" t="s">
        <v>214</v>
      </c>
      <c r="C6" s="8"/>
      <c r="D6" s="9"/>
      <c r="E6" s="9"/>
      <c r="F6" s="10"/>
      <c r="G6" s="8"/>
      <c r="H6" s="9"/>
      <c r="I6" s="9"/>
      <c r="J6" s="10"/>
      <c r="K6" s="8"/>
      <c r="L6" s="9"/>
      <c r="M6" s="9"/>
      <c r="N6" s="10"/>
      <c r="O6" s="8">
        <v>1</v>
      </c>
      <c r="P6" s="9"/>
      <c r="Q6" s="9">
        <v>1</v>
      </c>
      <c r="R6" s="10"/>
      <c r="S6" s="8"/>
      <c r="T6" s="9"/>
      <c r="U6" s="9"/>
      <c r="V6" s="10"/>
      <c r="W6" s="8"/>
      <c r="X6" s="9"/>
      <c r="Y6" s="9"/>
      <c r="Z6" s="10"/>
      <c r="AA6" s="8"/>
      <c r="AB6" s="9"/>
      <c r="AC6" s="9"/>
      <c r="AD6" s="10"/>
      <c r="AF6" s="8">
        <f t="shared" si="0"/>
        <v>5</v>
      </c>
      <c r="AG6" s="8">
        <f t="shared" si="1"/>
        <v>3</v>
      </c>
      <c r="AH6" s="10">
        <f t="shared" si="2"/>
        <v>7</v>
      </c>
      <c r="AI6" s="24">
        <f aca="true" t="shared" si="3" ref="AI6:AI30">SUM(AG6:AH6)</f>
        <v>10</v>
      </c>
      <c r="AJ6" s="21">
        <f aca="true" t="shared" si="4" ref="AJ6:AJ30">SUM(F6,J6,N6,R6,V6,Z6,AD6,F37,J37,N37,R37,V37,Z37,AD37,F68,J68,N68,R68,V68,Z68,AD68)</f>
        <v>6</v>
      </c>
    </row>
    <row r="7" spans="2:36" ht="15">
      <c r="B7" s="15" t="s">
        <v>134</v>
      </c>
      <c r="C7" s="5"/>
      <c r="D7" s="6"/>
      <c r="E7" s="6"/>
      <c r="F7" s="7"/>
      <c r="G7" s="5"/>
      <c r="H7" s="6"/>
      <c r="I7" s="6"/>
      <c r="J7" s="7"/>
      <c r="K7" s="5">
        <v>1</v>
      </c>
      <c r="L7" s="6"/>
      <c r="M7" s="6"/>
      <c r="N7" s="7">
        <v>3</v>
      </c>
      <c r="O7" s="5">
        <v>1</v>
      </c>
      <c r="P7" s="6"/>
      <c r="Q7" s="6"/>
      <c r="R7" s="7"/>
      <c r="S7" s="5">
        <v>1</v>
      </c>
      <c r="T7" s="6"/>
      <c r="U7" s="6">
        <v>1</v>
      </c>
      <c r="V7" s="7"/>
      <c r="W7" s="5">
        <v>1</v>
      </c>
      <c r="X7" s="6"/>
      <c r="Y7" s="6"/>
      <c r="Z7" s="7"/>
      <c r="AA7" s="5">
        <v>1</v>
      </c>
      <c r="AB7" s="6"/>
      <c r="AC7" s="6"/>
      <c r="AD7" s="7"/>
      <c r="AF7" s="8">
        <f t="shared" si="0"/>
        <v>15</v>
      </c>
      <c r="AG7" s="8">
        <f t="shared" si="1"/>
        <v>4</v>
      </c>
      <c r="AH7" s="10">
        <f t="shared" si="2"/>
        <v>4</v>
      </c>
      <c r="AI7" s="24">
        <f t="shared" si="3"/>
        <v>8</v>
      </c>
      <c r="AJ7" s="21">
        <f t="shared" si="4"/>
        <v>12</v>
      </c>
    </row>
    <row r="8" spans="2:36" ht="15">
      <c r="B8" s="15" t="s">
        <v>119</v>
      </c>
      <c r="C8" s="5"/>
      <c r="D8" s="6"/>
      <c r="E8" s="6"/>
      <c r="F8" s="7"/>
      <c r="G8" s="5"/>
      <c r="H8" s="6"/>
      <c r="I8" s="6"/>
      <c r="J8" s="7"/>
      <c r="K8" s="5">
        <v>1</v>
      </c>
      <c r="L8" s="6"/>
      <c r="M8" s="6"/>
      <c r="N8" s="7"/>
      <c r="O8" s="5">
        <v>1</v>
      </c>
      <c r="P8" s="6"/>
      <c r="Q8" s="6"/>
      <c r="R8" s="7">
        <v>3</v>
      </c>
      <c r="S8" s="5">
        <v>1</v>
      </c>
      <c r="T8" s="6"/>
      <c r="U8" s="6"/>
      <c r="V8" s="7"/>
      <c r="W8" s="5">
        <v>1</v>
      </c>
      <c r="X8" s="6"/>
      <c r="Y8" s="6"/>
      <c r="Z8" s="7"/>
      <c r="AA8" s="5">
        <v>1</v>
      </c>
      <c r="AB8" s="6"/>
      <c r="AC8" s="6"/>
      <c r="AD8" s="7"/>
      <c r="AF8" s="8">
        <f t="shared" si="0"/>
        <v>13</v>
      </c>
      <c r="AG8" s="8">
        <f t="shared" si="1"/>
        <v>0</v>
      </c>
      <c r="AH8" s="10">
        <f t="shared" si="2"/>
        <v>1</v>
      </c>
      <c r="AI8" s="24">
        <f t="shared" si="3"/>
        <v>1</v>
      </c>
      <c r="AJ8" s="21">
        <f t="shared" si="4"/>
        <v>9</v>
      </c>
    </row>
    <row r="9" spans="2:36" ht="15">
      <c r="B9" s="15" t="s">
        <v>120</v>
      </c>
      <c r="C9" s="5"/>
      <c r="D9" s="6"/>
      <c r="E9" s="6"/>
      <c r="F9" s="7"/>
      <c r="G9" s="5"/>
      <c r="H9" s="6"/>
      <c r="I9" s="6"/>
      <c r="J9" s="7"/>
      <c r="K9" s="5">
        <v>1</v>
      </c>
      <c r="L9" s="6"/>
      <c r="M9" s="6"/>
      <c r="N9" s="7"/>
      <c r="O9" s="5">
        <v>1</v>
      </c>
      <c r="P9" s="6"/>
      <c r="Q9" s="6">
        <v>1</v>
      </c>
      <c r="R9" s="7"/>
      <c r="S9" s="5">
        <v>1</v>
      </c>
      <c r="T9" s="6">
        <v>1</v>
      </c>
      <c r="U9" s="6"/>
      <c r="V9" s="7"/>
      <c r="W9" s="5"/>
      <c r="X9" s="6"/>
      <c r="Y9" s="6"/>
      <c r="Z9" s="7"/>
      <c r="AA9" s="5">
        <v>1</v>
      </c>
      <c r="AB9" s="6"/>
      <c r="AC9" s="6"/>
      <c r="AD9" s="7"/>
      <c r="AF9" s="8">
        <f t="shared" si="0"/>
        <v>15</v>
      </c>
      <c r="AG9" s="8">
        <f t="shared" si="1"/>
        <v>10</v>
      </c>
      <c r="AH9" s="10">
        <f t="shared" si="2"/>
        <v>12</v>
      </c>
      <c r="AI9" s="24">
        <f t="shared" si="3"/>
        <v>22</v>
      </c>
      <c r="AJ9" s="21">
        <f t="shared" si="4"/>
        <v>6</v>
      </c>
    </row>
    <row r="10" spans="2:36" ht="15">
      <c r="B10" s="15" t="s">
        <v>238</v>
      </c>
      <c r="C10" s="5"/>
      <c r="D10" s="6"/>
      <c r="E10" s="6"/>
      <c r="F10" s="7"/>
      <c r="G10" s="5"/>
      <c r="H10" s="6"/>
      <c r="I10" s="6"/>
      <c r="J10" s="7"/>
      <c r="K10" s="5">
        <v>1</v>
      </c>
      <c r="L10" s="6"/>
      <c r="M10" s="6"/>
      <c r="N10" s="7"/>
      <c r="O10" s="5">
        <v>1</v>
      </c>
      <c r="P10" s="6"/>
      <c r="Q10" s="6"/>
      <c r="R10" s="7"/>
      <c r="S10" s="5">
        <v>1</v>
      </c>
      <c r="T10" s="6"/>
      <c r="U10" s="6"/>
      <c r="V10" s="7"/>
      <c r="W10" s="5">
        <v>1</v>
      </c>
      <c r="X10" s="6"/>
      <c r="Y10" s="6"/>
      <c r="Z10" s="7"/>
      <c r="AA10" s="5">
        <v>1</v>
      </c>
      <c r="AB10" s="6"/>
      <c r="AC10" s="6"/>
      <c r="AD10" s="7"/>
      <c r="AF10" s="8">
        <f t="shared" si="0"/>
        <v>12</v>
      </c>
      <c r="AG10" s="8">
        <f t="shared" si="1"/>
        <v>0</v>
      </c>
      <c r="AH10" s="10">
        <f t="shared" si="2"/>
        <v>0</v>
      </c>
      <c r="AI10" s="24">
        <f t="shared" si="3"/>
        <v>0</v>
      </c>
      <c r="AJ10" s="21">
        <f t="shared" si="4"/>
        <v>0</v>
      </c>
    </row>
    <row r="11" spans="2:36" ht="15">
      <c r="B11" s="15" t="s">
        <v>121</v>
      </c>
      <c r="C11" s="5"/>
      <c r="D11" s="6"/>
      <c r="E11" s="6"/>
      <c r="F11" s="7"/>
      <c r="G11" s="5"/>
      <c r="H11" s="6"/>
      <c r="I11" s="6"/>
      <c r="J11" s="7"/>
      <c r="K11" s="5"/>
      <c r="L11" s="6"/>
      <c r="M11" s="6"/>
      <c r="N11" s="7"/>
      <c r="O11" s="5"/>
      <c r="P11" s="6"/>
      <c r="Q11" s="6"/>
      <c r="R11" s="7"/>
      <c r="S11" s="5"/>
      <c r="T11" s="6"/>
      <c r="U11" s="6"/>
      <c r="V11" s="7"/>
      <c r="W11" s="5"/>
      <c r="X11" s="6"/>
      <c r="Y11" s="6"/>
      <c r="Z11" s="7"/>
      <c r="AA11" s="5"/>
      <c r="AB11" s="6"/>
      <c r="AC11" s="6"/>
      <c r="AD11" s="7"/>
      <c r="AF11" s="8">
        <f t="shared" si="0"/>
        <v>1</v>
      </c>
      <c r="AG11" s="8">
        <f t="shared" si="1"/>
        <v>1</v>
      </c>
      <c r="AH11" s="10">
        <f t="shared" si="2"/>
        <v>0</v>
      </c>
      <c r="AI11" s="24">
        <f t="shared" si="3"/>
        <v>1</v>
      </c>
      <c r="AJ11" s="21">
        <f t="shared" si="4"/>
        <v>3</v>
      </c>
    </row>
    <row r="12" spans="2:36" ht="15">
      <c r="B12" s="15" t="s">
        <v>122</v>
      </c>
      <c r="C12" s="5"/>
      <c r="D12" s="6"/>
      <c r="E12" s="6"/>
      <c r="F12" s="7"/>
      <c r="G12" s="5"/>
      <c r="H12" s="6"/>
      <c r="I12" s="6"/>
      <c r="J12" s="7"/>
      <c r="K12" s="5">
        <v>1</v>
      </c>
      <c r="L12" s="6">
        <v>2</v>
      </c>
      <c r="M12" s="6"/>
      <c r="N12" s="7">
        <v>3</v>
      </c>
      <c r="O12" s="5"/>
      <c r="P12" s="6"/>
      <c r="Q12" s="6"/>
      <c r="R12" s="7"/>
      <c r="S12" s="5">
        <v>1</v>
      </c>
      <c r="T12" s="6">
        <v>1</v>
      </c>
      <c r="U12" s="6"/>
      <c r="V12" s="7"/>
      <c r="W12" s="5">
        <v>1</v>
      </c>
      <c r="X12" s="6"/>
      <c r="Y12" s="6"/>
      <c r="Z12" s="7">
        <v>3</v>
      </c>
      <c r="AA12" s="5"/>
      <c r="AB12" s="6"/>
      <c r="AC12" s="6"/>
      <c r="AD12" s="7"/>
      <c r="AF12" s="8">
        <f t="shared" si="0"/>
        <v>8</v>
      </c>
      <c r="AG12" s="8">
        <f t="shared" si="1"/>
        <v>5</v>
      </c>
      <c r="AH12" s="10">
        <f t="shared" si="2"/>
        <v>1</v>
      </c>
      <c r="AI12" s="24">
        <f t="shared" si="3"/>
        <v>6</v>
      </c>
      <c r="AJ12" s="21">
        <f t="shared" si="4"/>
        <v>9</v>
      </c>
    </row>
    <row r="13" spans="2:36" ht="15">
      <c r="B13" s="15" t="s">
        <v>123</v>
      </c>
      <c r="C13" s="5"/>
      <c r="D13" s="6"/>
      <c r="E13" s="6"/>
      <c r="F13" s="7"/>
      <c r="G13" s="5"/>
      <c r="H13" s="6"/>
      <c r="I13" s="6"/>
      <c r="J13" s="7"/>
      <c r="K13" s="5">
        <v>1</v>
      </c>
      <c r="L13" s="6"/>
      <c r="M13" s="6"/>
      <c r="N13" s="7">
        <v>3</v>
      </c>
      <c r="O13" s="5">
        <v>1</v>
      </c>
      <c r="P13" s="6"/>
      <c r="Q13" s="6"/>
      <c r="R13" s="7">
        <v>3</v>
      </c>
      <c r="S13" s="5">
        <v>1</v>
      </c>
      <c r="T13" s="6"/>
      <c r="U13" s="6"/>
      <c r="V13" s="7"/>
      <c r="W13" s="5">
        <v>1</v>
      </c>
      <c r="X13" s="6"/>
      <c r="Y13" s="6"/>
      <c r="Z13" s="7">
        <v>3</v>
      </c>
      <c r="AA13" s="5">
        <v>1</v>
      </c>
      <c r="AB13" s="6"/>
      <c r="AC13" s="6"/>
      <c r="AD13" s="7">
        <v>3</v>
      </c>
      <c r="AF13" s="8">
        <f t="shared" si="0"/>
        <v>11</v>
      </c>
      <c r="AG13" s="8">
        <f t="shared" si="1"/>
        <v>0</v>
      </c>
      <c r="AH13" s="10">
        <f t="shared" si="2"/>
        <v>2</v>
      </c>
      <c r="AI13" s="24">
        <f t="shared" si="3"/>
        <v>2</v>
      </c>
      <c r="AJ13" s="21">
        <f t="shared" si="4"/>
        <v>18</v>
      </c>
    </row>
    <row r="14" spans="2:36" ht="15">
      <c r="B14" s="15" t="s">
        <v>86</v>
      </c>
      <c r="C14" s="5"/>
      <c r="D14" s="6"/>
      <c r="E14" s="6"/>
      <c r="F14" s="7"/>
      <c r="G14" s="5"/>
      <c r="H14" s="6"/>
      <c r="I14" s="6"/>
      <c r="J14" s="7"/>
      <c r="K14" s="5"/>
      <c r="L14" s="6"/>
      <c r="M14" s="6"/>
      <c r="N14" s="7"/>
      <c r="O14" s="5"/>
      <c r="P14" s="6"/>
      <c r="Q14" s="6"/>
      <c r="R14" s="7"/>
      <c r="S14" s="5"/>
      <c r="T14" s="6"/>
      <c r="U14" s="6"/>
      <c r="V14" s="7"/>
      <c r="W14" s="5"/>
      <c r="X14" s="6"/>
      <c r="Y14" s="6"/>
      <c r="Z14" s="7"/>
      <c r="AA14" s="5"/>
      <c r="AB14" s="6"/>
      <c r="AC14" s="6"/>
      <c r="AD14" s="7"/>
      <c r="AF14" s="8">
        <f t="shared" si="0"/>
        <v>0</v>
      </c>
      <c r="AG14" s="8">
        <f t="shared" si="1"/>
        <v>0</v>
      </c>
      <c r="AH14" s="10">
        <f t="shared" si="2"/>
        <v>0</v>
      </c>
      <c r="AI14" s="24">
        <f t="shared" si="3"/>
        <v>0</v>
      </c>
      <c r="AJ14" s="21">
        <f t="shared" si="4"/>
        <v>0</v>
      </c>
    </row>
    <row r="15" spans="2:36" ht="15">
      <c r="B15" s="15" t="s">
        <v>124</v>
      </c>
      <c r="C15" s="5"/>
      <c r="D15" s="6"/>
      <c r="E15" s="6"/>
      <c r="F15" s="7"/>
      <c r="G15" s="5"/>
      <c r="H15" s="6"/>
      <c r="I15" s="6"/>
      <c r="J15" s="7"/>
      <c r="K15" s="5">
        <v>1</v>
      </c>
      <c r="L15" s="6">
        <v>1</v>
      </c>
      <c r="M15" s="6"/>
      <c r="N15" s="7">
        <v>3</v>
      </c>
      <c r="O15" s="5">
        <v>1</v>
      </c>
      <c r="P15" s="6">
        <v>1</v>
      </c>
      <c r="Q15" s="6"/>
      <c r="R15" s="7"/>
      <c r="S15" s="5">
        <v>1</v>
      </c>
      <c r="T15" s="6">
        <v>2</v>
      </c>
      <c r="U15" s="6"/>
      <c r="V15" s="7"/>
      <c r="W15" s="5">
        <v>1</v>
      </c>
      <c r="X15" s="6"/>
      <c r="Y15" s="6"/>
      <c r="Z15" s="7"/>
      <c r="AA15" s="5">
        <v>1</v>
      </c>
      <c r="AB15" s="6"/>
      <c r="AC15" s="6"/>
      <c r="AD15" s="7">
        <v>3</v>
      </c>
      <c r="AF15" s="8">
        <f t="shared" si="0"/>
        <v>16</v>
      </c>
      <c r="AG15" s="8">
        <f t="shared" si="1"/>
        <v>17</v>
      </c>
      <c r="AH15" s="10">
        <f t="shared" si="2"/>
        <v>4</v>
      </c>
      <c r="AI15" s="24">
        <f t="shared" si="3"/>
        <v>21</v>
      </c>
      <c r="AJ15" s="21">
        <f t="shared" si="4"/>
        <v>6</v>
      </c>
    </row>
    <row r="16" spans="2:36" ht="15">
      <c r="B16" s="15" t="s">
        <v>125</v>
      </c>
      <c r="C16" s="5"/>
      <c r="D16" s="6"/>
      <c r="E16" s="6"/>
      <c r="F16" s="7"/>
      <c r="G16" s="5"/>
      <c r="H16" s="6"/>
      <c r="I16" s="6"/>
      <c r="J16" s="7"/>
      <c r="K16" s="5">
        <v>1</v>
      </c>
      <c r="L16" s="6"/>
      <c r="M16" s="6">
        <v>1</v>
      </c>
      <c r="N16" s="7"/>
      <c r="O16" s="5">
        <v>1</v>
      </c>
      <c r="P16" s="6"/>
      <c r="Q16" s="6"/>
      <c r="R16" s="7"/>
      <c r="S16" s="5"/>
      <c r="T16" s="6"/>
      <c r="U16" s="6"/>
      <c r="V16" s="7"/>
      <c r="W16" s="5">
        <v>1</v>
      </c>
      <c r="X16" s="6"/>
      <c r="Y16" s="6"/>
      <c r="Z16" s="7">
        <v>3</v>
      </c>
      <c r="AA16" s="5"/>
      <c r="AB16" s="6"/>
      <c r="AC16" s="6"/>
      <c r="AD16" s="7"/>
      <c r="AF16" s="8">
        <f t="shared" si="0"/>
        <v>14</v>
      </c>
      <c r="AG16" s="8">
        <f t="shared" si="1"/>
        <v>0</v>
      </c>
      <c r="AH16" s="10">
        <f t="shared" si="2"/>
        <v>3</v>
      </c>
      <c r="AI16" s="24">
        <f t="shared" si="3"/>
        <v>3</v>
      </c>
      <c r="AJ16" s="21">
        <f t="shared" si="4"/>
        <v>9</v>
      </c>
    </row>
    <row r="17" spans="2:36" ht="15">
      <c r="B17" s="15" t="s">
        <v>213</v>
      </c>
      <c r="C17" s="5"/>
      <c r="D17" s="6"/>
      <c r="E17" s="6"/>
      <c r="F17" s="7"/>
      <c r="G17" s="5"/>
      <c r="H17" s="6"/>
      <c r="I17" s="6"/>
      <c r="J17" s="7"/>
      <c r="K17" s="5"/>
      <c r="L17" s="6"/>
      <c r="M17" s="6"/>
      <c r="N17" s="7"/>
      <c r="O17" s="5"/>
      <c r="P17" s="6"/>
      <c r="Q17" s="6"/>
      <c r="R17" s="7"/>
      <c r="S17" s="5"/>
      <c r="T17" s="6"/>
      <c r="U17" s="6"/>
      <c r="V17" s="7"/>
      <c r="W17" s="5"/>
      <c r="X17" s="6"/>
      <c r="Y17" s="6"/>
      <c r="Z17" s="7"/>
      <c r="AA17" s="5"/>
      <c r="AB17" s="6"/>
      <c r="AC17" s="6"/>
      <c r="AD17" s="7"/>
      <c r="AF17" s="8">
        <f t="shared" si="0"/>
        <v>4</v>
      </c>
      <c r="AG17" s="8">
        <f t="shared" si="1"/>
        <v>0</v>
      </c>
      <c r="AH17" s="10">
        <f t="shared" si="2"/>
        <v>0</v>
      </c>
      <c r="AI17" s="24">
        <f t="shared" si="3"/>
        <v>0</v>
      </c>
      <c r="AJ17" s="21">
        <f t="shared" si="4"/>
        <v>0</v>
      </c>
    </row>
    <row r="18" spans="2:36" ht="15">
      <c r="B18" s="15" t="s">
        <v>239</v>
      </c>
      <c r="C18" s="5"/>
      <c r="D18" s="6"/>
      <c r="E18" s="6"/>
      <c r="F18" s="7"/>
      <c r="G18" s="5"/>
      <c r="H18" s="6"/>
      <c r="I18" s="6"/>
      <c r="J18" s="7"/>
      <c r="K18" s="5"/>
      <c r="L18" s="6"/>
      <c r="M18" s="6"/>
      <c r="N18" s="7"/>
      <c r="O18" s="5"/>
      <c r="P18" s="6"/>
      <c r="Q18" s="6"/>
      <c r="R18" s="7"/>
      <c r="S18" s="5"/>
      <c r="T18" s="6"/>
      <c r="U18" s="6"/>
      <c r="V18" s="7"/>
      <c r="W18" s="5">
        <v>1</v>
      </c>
      <c r="X18" s="6"/>
      <c r="Y18" s="6">
        <v>1</v>
      </c>
      <c r="Z18" s="7">
        <v>3</v>
      </c>
      <c r="AA18" s="5">
        <v>1</v>
      </c>
      <c r="AB18" s="6">
        <v>1</v>
      </c>
      <c r="AC18" s="6"/>
      <c r="AD18" s="7"/>
      <c r="AF18" s="8">
        <f t="shared" si="0"/>
        <v>10</v>
      </c>
      <c r="AG18" s="8">
        <f t="shared" si="1"/>
        <v>7</v>
      </c>
      <c r="AH18" s="10">
        <f t="shared" si="2"/>
        <v>4</v>
      </c>
      <c r="AI18" s="24">
        <f t="shared" si="3"/>
        <v>11</v>
      </c>
      <c r="AJ18" s="21">
        <f t="shared" si="4"/>
        <v>6</v>
      </c>
    </row>
    <row r="19" spans="2:36" ht="15">
      <c r="B19" s="15" t="s">
        <v>126</v>
      </c>
      <c r="C19" s="5"/>
      <c r="D19" s="6"/>
      <c r="E19" s="6"/>
      <c r="F19" s="7"/>
      <c r="G19" s="5"/>
      <c r="H19" s="6"/>
      <c r="I19" s="6"/>
      <c r="J19" s="7"/>
      <c r="K19" s="5"/>
      <c r="L19" s="6"/>
      <c r="M19" s="6"/>
      <c r="N19" s="7"/>
      <c r="O19" s="5">
        <v>1</v>
      </c>
      <c r="P19" s="6"/>
      <c r="Q19" s="6"/>
      <c r="R19" s="7"/>
      <c r="S19" s="5">
        <v>1</v>
      </c>
      <c r="T19" s="6"/>
      <c r="U19" s="6"/>
      <c r="V19" s="7"/>
      <c r="W19" s="5"/>
      <c r="X19" s="6"/>
      <c r="Y19" s="6"/>
      <c r="Z19" s="7"/>
      <c r="AA19" s="5"/>
      <c r="AB19" s="6"/>
      <c r="AC19" s="6"/>
      <c r="AD19" s="7"/>
      <c r="AF19" s="8">
        <f t="shared" si="0"/>
        <v>11</v>
      </c>
      <c r="AG19" s="8">
        <f t="shared" si="1"/>
        <v>0</v>
      </c>
      <c r="AH19" s="10">
        <f t="shared" si="2"/>
        <v>0</v>
      </c>
      <c r="AI19" s="24">
        <f t="shared" si="3"/>
        <v>0</v>
      </c>
      <c r="AJ19" s="21">
        <f t="shared" si="4"/>
        <v>12</v>
      </c>
    </row>
    <row r="20" spans="2:36" ht="15">
      <c r="B20" s="15" t="s">
        <v>127</v>
      </c>
      <c r="C20" s="5"/>
      <c r="D20" s="6"/>
      <c r="E20" s="6"/>
      <c r="F20" s="7"/>
      <c r="G20" s="5"/>
      <c r="H20" s="6"/>
      <c r="I20" s="6"/>
      <c r="J20" s="7"/>
      <c r="K20" s="5"/>
      <c r="L20" s="6"/>
      <c r="M20" s="6"/>
      <c r="N20" s="7"/>
      <c r="O20" s="5"/>
      <c r="P20" s="6"/>
      <c r="Q20" s="6"/>
      <c r="R20" s="7"/>
      <c r="S20" s="5"/>
      <c r="T20" s="6"/>
      <c r="U20" s="6"/>
      <c r="V20" s="7"/>
      <c r="W20" s="5"/>
      <c r="X20" s="6"/>
      <c r="Y20" s="6"/>
      <c r="Z20" s="7"/>
      <c r="AA20" s="5"/>
      <c r="AB20" s="6"/>
      <c r="AC20" s="6"/>
      <c r="AD20" s="7"/>
      <c r="AF20" s="8">
        <f t="shared" si="0"/>
        <v>0</v>
      </c>
      <c r="AG20" s="8">
        <f t="shared" si="1"/>
        <v>0</v>
      </c>
      <c r="AH20" s="10">
        <f t="shared" si="2"/>
        <v>0</v>
      </c>
      <c r="AI20" s="24">
        <f t="shared" si="3"/>
        <v>0</v>
      </c>
      <c r="AJ20" s="21">
        <f t="shared" si="4"/>
        <v>0</v>
      </c>
    </row>
    <row r="21" spans="2:36" ht="15">
      <c r="B21" s="15" t="s">
        <v>128</v>
      </c>
      <c r="C21" s="5"/>
      <c r="D21" s="6"/>
      <c r="E21" s="6"/>
      <c r="F21" s="7"/>
      <c r="G21" s="5"/>
      <c r="H21" s="6"/>
      <c r="I21" s="6"/>
      <c r="J21" s="7"/>
      <c r="K21" s="5">
        <v>1</v>
      </c>
      <c r="L21" s="6">
        <v>1</v>
      </c>
      <c r="M21" s="6"/>
      <c r="N21" s="7">
        <v>6</v>
      </c>
      <c r="O21" s="5">
        <v>1</v>
      </c>
      <c r="P21" s="6"/>
      <c r="Q21" s="6"/>
      <c r="R21" s="7"/>
      <c r="S21" s="5">
        <v>1</v>
      </c>
      <c r="T21" s="6"/>
      <c r="U21" s="6"/>
      <c r="V21" s="7"/>
      <c r="W21" s="5">
        <v>1</v>
      </c>
      <c r="X21" s="6">
        <v>1</v>
      </c>
      <c r="Y21" s="6"/>
      <c r="Z21" s="7"/>
      <c r="AA21" s="5">
        <v>1</v>
      </c>
      <c r="AB21" s="6">
        <v>1</v>
      </c>
      <c r="AC21" s="6"/>
      <c r="AD21" s="7"/>
      <c r="AF21" s="8">
        <f t="shared" si="0"/>
        <v>12</v>
      </c>
      <c r="AG21" s="8">
        <f t="shared" si="1"/>
        <v>7</v>
      </c>
      <c r="AH21" s="10">
        <f t="shared" si="2"/>
        <v>1</v>
      </c>
      <c r="AI21" s="24">
        <f t="shared" si="3"/>
        <v>8</v>
      </c>
      <c r="AJ21" s="21">
        <f t="shared" si="4"/>
        <v>18</v>
      </c>
    </row>
    <row r="22" spans="2:36" ht="15">
      <c r="B22" s="15" t="s">
        <v>129</v>
      </c>
      <c r="C22" s="5"/>
      <c r="D22" s="6"/>
      <c r="E22" s="6"/>
      <c r="F22" s="7"/>
      <c r="G22" s="5"/>
      <c r="H22" s="6"/>
      <c r="I22" s="6"/>
      <c r="J22" s="7"/>
      <c r="K22" s="5">
        <v>1</v>
      </c>
      <c r="L22" s="6"/>
      <c r="M22" s="6"/>
      <c r="N22" s="7">
        <v>3</v>
      </c>
      <c r="O22" s="5">
        <v>1</v>
      </c>
      <c r="P22" s="6"/>
      <c r="Q22" s="6"/>
      <c r="R22" s="7"/>
      <c r="S22" s="5">
        <v>1</v>
      </c>
      <c r="T22" s="6"/>
      <c r="U22" s="6"/>
      <c r="V22" s="7">
        <v>3</v>
      </c>
      <c r="W22" s="5">
        <v>1</v>
      </c>
      <c r="X22" s="6"/>
      <c r="Y22" s="6"/>
      <c r="Z22" s="7"/>
      <c r="AA22" s="5">
        <v>1</v>
      </c>
      <c r="AB22" s="6"/>
      <c r="AC22" s="6">
        <v>1</v>
      </c>
      <c r="AD22" s="7"/>
      <c r="AF22" s="8">
        <f t="shared" si="0"/>
        <v>15</v>
      </c>
      <c r="AG22" s="8">
        <f t="shared" si="1"/>
        <v>4</v>
      </c>
      <c r="AH22" s="10">
        <f t="shared" si="2"/>
        <v>3</v>
      </c>
      <c r="AI22" s="24">
        <f t="shared" si="3"/>
        <v>7</v>
      </c>
      <c r="AJ22" s="21">
        <f t="shared" si="4"/>
        <v>9</v>
      </c>
    </row>
    <row r="23" spans="2:36" ht="15">
      <c r="B23" s="15" t="s">
        <v>130</v>
      </c>
      <c r="C23" s="5"/>
      <c r="D23" s="6"/>
      <c r="E23" s="6"/>
      <c r="F23" s="7"/>
      <c r="G23" s="5"/>
      <c r="H23" s="6"/>
      <c r="I23" s="6"/>
      <c r="J23" s="7"/>
      <c r="K23" s="5"/>
      <c r="L23" s="6"/>
      <c r="M23" s="6"/>
      <c r="N23" s="7"/>
      <c r="O23" s="5"/>
      <c r="P23" s="6"/>
      <c r="Q23" s="6"/>
      <c r="R23" s="7"/>
      <c r="S23" s="5"/>
      <c r="T23" s="6"/>
      <c r="U23" s="6"/>
      <c r="V23" s="7"/>
      <c r="W23" s="5">
        <v>1</v>
      </c>
      <c r="X23" s="6"/>
      <c r="Y23" s="6"/>
      <c r="Z23" s="7"/>
      <c r="AA23" s="5"/>
      <c r="AB23" s="6"/>
      <c r="AC23" s="6"/>
      <c r="AD23" s="7"/>
      <c r="AF23" s="8">
        <f t="shared" si="0"/>
        <v>1</v>
      </c>
      <c r="AG23" s="8">
        <f t="shared" si="1"/>
        <v>0</v>
      </c>
      <c r="AH23" s="10">
        <f t="shared" si="2"/>
        <v>0</v>
      </c>
      <c r="AI23" s="24">
        <f t="shared" si="3"/>
        <v>0</v>
      </c>
      <c r="AJ23" s="21">
        <f t="shared" si="4"/>
        <v>0</v>
      </c>
    </row>
    <row r="24" spans="2:36" ht="15">
      <c r="B24" s="32" t="s">
        <v>131</v>
      </c>
      <c r="C24" s="33"/>
      <c r="D24" s="34"/>
      <c r="E24" s="34"/>
      <c r="F24" s="35"/>
      <c r="G24" s="33"/>
      <c r="H24" s="34"/>
      <c r="I24" s="34"/>
      <c r="J24" s="35"/>
      <c r="K24" s="33"/>
      <c r="L24" s="34"/>
      <c r="M24" s="34"/>
      <c r="N24" s="35"/>
      <c r="O24" s="33">
        <v>1</v>
      </c>
      <c r="P24" s="34"/>
      <c r="Q24" s="34"/>
      <c r="R24" s="35">
        <v>3</v>
      </c>
      <c r="S24" s="33">
        <v>1</v>
      </c>
      <c r="T24" s="34"/>
      <c r="U24" s="34">
        <v>1</v>
      </c>
      <c r="V24" s="35"/>
      <c r="W24" s="33"/>
      <c r="X24" s="34"/>
      <c r="Y24" s="34"/>
      <c r="Z24" s="35"/>
      <c r="AA24" s="33"/>
      <c r="AB24" s="34"/>
      <c r="AC24" s="34"/>
      <c r="AD24" s="35"/>
      <c r="AF24" s="8">
        <f t="shared" si="0"/>
        <v>14</v>
      </c>
      <c r="AG24" s="8">
        <f t="shared" si="1"/>
        <v>4</v>
      </c>
      <c r="AH24" s="10">
        <f t="shared" si="2"/>
        <v>3</v>
      </c>
      <c r="AI24" s="24">
        <f t="shared" si="3"/>
        <v>7</v>
      </c>
      <c r="AJ24" s="21">
        <f t="shared" si="4"/>
        <v>12</v>
      </c>
    </row>
    <row r="25" spans="2:36" ht="15">
      <c r="B25" s="32" t="s">
        <v>132</v>
      </c>
      <c r="C25" s="33"/>
      <c r="D25" s="34"/>
      <c r="E25" s="34"/>
      <c r="F25" s="35"/>
      <c r="G25" s="33"/>
      <c r="H25" s="34"/>
      <c r="I25" s="34"/>
      <c r="J25" s="35"/>
      <c r="K25" s="33">
        <v>1</v>
      </c>
      <c r="L25" s="34"/>
      <c r="M25" s="34">
        <v>1</v>
      </c>
      <c r="N25" s="35"/>
      <c r="O25" s="33">
        <v>1</v>
      </c>
      <c r="P25" s="34"/>
      <c r="Q25" s="34"/>
      <c r="R25" s="35"/>
      <c r="S25" s="33">
        <v>1</v>
      </c>
      <c r="T25" s="34">
        <v>1</v>
      </c>
      <c r="U25" s="34"/>
      <c r="V25" s="35">
        <v>6</v>
      </c>
      <c r="W25" s="33">
        <v>1</v>
      </c>
      <c r="X25" s="34"/>
      <c r="Y25" s="34"/>
      <c r="Z25" s="35"/>
      <c r="AA25" s="33">
        <v>1</v>
      </c>
      <c r="AB25" s="34"/>
      <c r="AC25" s="34"/>
      <c r="AD25" s="35">
        <v>3</v>
      </c>
      <c r="AF25" s="8">
        <f t="shared" si="0"/>
        <v>15</v>
      </c>
      <c r="AG25" s="8">
        <f t="shared" si="1"/>
        <v>1</v>
      </c>
      <c r="AH25" s="10">
        <f t="shared" si="2"/>
        <v>7</v>
      </c>
      <c r="AI25" s="24">
        <f t="shared" si="3"/>
        <v>8</v>
      </c>
      <c r="AJ25" s="21">
        <f t="shared" si="4"/>
        <v>12</v>
      </c>
    </row>
    <row r="26" spans="2:36" ht="15">
      <c r="B26" s="32" t="s">
        <v>240</v>
      </c>
      <c r="C26" s="33"/>
      <c r="D26" s="34"/>
      <c r="E26" s="34"/>
      <c r="F26" s="35"/>
      <c r="G26" s="33"/>
      <c r="H26" s="34"/>
      <c r="I26" s="34"/>
      <c r="J26" s="35"/>
      <c r="K26" s="33"/>
      <c r="L26" s="34"/>
      <c r="M26" s="34"/>
      <c r="N26" s="35"/>
      <c r="O26" s="33"/>
      <c r="P26" s="34"/>
      <c r="Q26" s="34"/>
      <c r="R26" s="35"/>
      <c r="S26" s="33"/>
      <c r="T26" s="34"/>
      <c r="U26" s="34"/>
      <c r="V26" s="35"/>
      <c r="W26" s="33"/>
      <c r="X26" s="34"/>
      <c r="Y26" s="34"/>
      <c r="Z26" s="35"/>
      <c r="AA26" s="33"/>
      <c r="AB26" s="34"/>
      <c r="AC26" s="34"/>
      <c r="AD26" s="35"/>
      <c r="AF26" s="59">
        <f t="shared" si="0"/>
        <v>0</v>
      </c>
      <c r="AG26" s="59">
        <f t="shared" si="1"/>
        <v>0</v>
      </c>
      <c r="AH26" s="60">
        <f t="shared" si="2"/>
        <v>0</v>
      </c>
      <c r="AI26" s="61">
        <f t="shared" si="3"/>
        <v>0</v>
      </c>
      <c r="AJ26" s="58">
        <f t="shared" si="4"/>
        <v>0</v>
      </c>
    </row>
    <row r="27" spans="2:36" ht="15">
      <c r="B27" s="32" t="s">
        <v>241</v>
      </c>
      <c r="C27" s="33"/>
      <c r="D27" s="34"/>
      <c r="E27" s="34"/>
      <c r="F27" s="35"/>
      <c r="G27" s="33"/>
      <c r="H27" s="34"/>
      <c r="I27" s="34"/>
      <c r="J27" s="35"/>
      <c r="K27" s="33"/>
      <c r="L27" s="34"/>
      <c r="M27" s="34"/>
      <c r="N27" s="35"/>
      <c r="O27" s="33"/>
      <c r="P27" s="34"/>
      <c r="Q27" s="34"/>
      <c r="R27" s="35"/>
      <c r="S27" s="33"/>
      <c r="T27" s="34"/>
      <c r="U27" s="34"/>
      <c r="V27" s="35"/>
      <c r="W27" s="33"/>
      <c r="X27" s="34"/>
      <c r="Y27" s="34"/>
      <c r="Z27" s="35"/>
      <c r="AA27" s="33"/>
      <c r="AB27" s="34"/>
      <c r="AC27" s="34"/>
      <c r="AD27" s="35"/>
      <c r="AF27" s="5">
        <f t="shared" si="0"/>
        <v>0</v>
      </c>
      <c r="AG27" s="5">
        <f t="shared" si="1"/>
        <v>0</v>
      </c>
      <c r="AH27" s="7">
        <f t="shared" si="2"/>
        <v>0</v>
      </c>
      <c r="AI27" s="36">
        <f t="shared" si="3"/>
        <v>0</v>
      </c>
      <c r="AJ27" s="37">
        <f t="shared" si="4"/>
        <v>0</v>
      </c>
    </row>
    <row r="28" spans="2:36" ht="15">
      <c r="B28" s="32" t="s">
        <v>133</v>
      </c>
      <c r="C28" s="33"/>
      <c r="D28" s="34"/>
      <c r="E28" s="34"/>
      <c r="F28" s="35"/>
      <c r="G28" s="33"/>
      <c r="H28" s="34"/>
      <c r="I28" s="34"/>
      <c r="J28" s="35"/>
      <c r="K28" s="33"/>
      <c r="L28" s="34"/>
      <c r="M28" s="34"/>
      <c r="N28" s="35"/>
      <c r="O28" s="33"/>
      <c r="P28" s="34"/>
      <c r="Q28" s="34"/>
      <c r="R28" s="35"/>
      <c r="S28" s="33"/>
      <c r="T28" s="34"/>
      <c r="U28" s="34"/>
      <c r="V28" s="35"/>
      <c r="W28" s="33"/>
      <c r="X28" s="34"/>
      <c r="Y28" s="34"/>
      <c r="Z28" s="35"/>
      <c r="AA28" s="33"/>
      <c r="AB28" s="34"/>
      <c r="AC28" s="34"/>
      <c r="AD28" s="35"/>
      <c r="AF28" s="8">
        <f t="shared" si="0"/>
        <v>0</v>
      </c>
      <c r="AG28" s="8">
        <f t="shared" si="1"/>
        <v>0</v>
      </c>
      <c r="AH28" s="10">
        <f t="shared" si="2"/>
        <v>0</v>
      </c>
      <c r="AI28" s="24">
        <f t="shared" si="3"/>
        <v>0</v>
      </c>
      <c r="AJ28" s="21">
        <f t="shared" si="4"/>
        <v>0</v>
      </c>
    </row>
    <row r="29" spans="2:36" ht="15">
      <c r="B29" s="32" t="s">
        <v>242</v>
      </c>
      <c r="C29" s="33"/>
      <c r="D29" s="34"/>
      <c r="E29" s="34"/>
      <c r="F29" s="35"/>
      <c r="G29" s="33"/>
      <c r="H29" s="34"/>
      <c r="I29" s="34"/>
      <c r="J29" s="35"/>
      <c r="K29" s="33"/>
      <c r="L29" s="34"/>
      <c r="M29" s="34"/>
      <c r="N29" s="35"/>
      <c r="O29" s="33"/>
      <c r="P29" s="34"/>
      <c r="Q29" s="34"/>
      <c r="R29" s="35"/>
      <c r="S29" s="33"/>
      <c r="T29" s="34"/>
      <c r="U29" s="34"/>
      <c r="V29" s="35"/>
      <c r="W29" s="33"/>
      <c r="X29" s="34"/>
      <c r="Y29" s="34"/>
      <c r="Z29" s="35"/>
      <c r="AA29" s="33"/>
      <c r="AB29" s="34"/>
      <c r="AC29" s="34"/>
      <c r="AD29" s="35"/>
      <c r="AF29" s="59">
        <f t="shared" si="0"/>
        <v>0</v>
      </c>
      <c r="AG29" s="59">
        <f t="shared" si="1"/>
        <v>0</v>
      </c>
      <c r="AH29" s="60">
        <f t="shared" si="2"/>
        <v>0</v>
      </c>
      <c r="AI29" s="61">
        <f t="shared" si="3"/>
        <v>0</v>
      </c>
      <c r="AJ29" s="58">
        <f t="shared" si="4"/>
        <v>0</v>
      </c>
    </row>
    <row r="30" spans="2:36" ht="15.75" thickBot="1">
      <c r="B30" s="16"/>
      <c r="C30" s="11"/>
      <c r="D30" s="12"/>
      <c r="E30" s="12"/>
      <c r="F30" s="13"/>
      <c r="G30" s="11"/>
      <c r="H30" s="12"/>
      <c r="I30" s="12"/>
      <c r="J30" s="13"/>
      <c r="K30" s="11"/>
      <c r="L30" s="12"/>
      <c r="M30" s="12"/>
      <c r="N30" s="13"/>
      <c r="O30" s="11"/>
      <c r="P30" s="12"/>
      <c r="Q30" s="12"/>
      <c r="R30" s="13"/>
      <c r="S30" s="11"/>
      <c r="T30" s="12"/>
      <c r="U30" s="12"/>
      <c r="V30" s="13"/>
      <c r="W30" s="11"/>
      <c r="X30" s="12"/>
      <c r="Y30" s="12"/>
      <c r="Z30" s="13"/>
      <c r="AA30" s="11"/>
      <c r="AB30" s="12"/>
      <c r="AC30" s="12"/>
      <c r="AD30" s="13"/>
      <c r="AF30" s="22">
        <f t="shared" si="0"/>
        <v>0</v>
      </c>
      <c r="AG30" s="22">
        <f t="shared" si="1"/>
        <v>0</v>
      </c>
      <c r="AH30" s="26">
        <f t="shared" si="2"/>
        <v>0</v>
      </c>
      <c r="AI30" s="25">
        <f t="shared" si="3"/>
        <v>0</v>
      </c>
      <c r="AJ30" s="23">
        <f t="shared" si="4"/>
        <v>0</v>
      </c>
    </row>
    <row r="31" ht="15">
      <c r="AJ31" s="54">
        <f>SUM(AJ5:AJ30)</f>
        <v>162</v>
      </c>
    </row>
    <row r="33" ht="15.75" thickBot="1"/>
    <row r="34" spans="2:30" ht="15">
      <c r="B34" s="169" t="s">
        <v>35</v>
      </c>
      <c r="C34" s="174" t="s">
        <v>9</v>
      </c>
      <c r="D34" s="175"/>
      <c r="E34" s="175"/>
      <c r="F34" s="176"/>
      <c r="G34" s="174" t="s">
        <v>12</v>
      </c>
      <c r="H34" s="175"/>
      <c r="I34" s="175"/>
      <c r="J34" s="176"/>
      <c r="K34" s="174" t="s">
        <v>10</v>
      </c>
      <c r="L34" s="175"/>
      <c r="M34" s="175"/>
      <c r="N34" s="176"/>
      <c r="O34" s="174" t="s">
        <v>9</v>
      </c>
      <c r="P34" s="175"/>
      <c r="Q34" s="175"/>
      <c r="R34" s="176"/>
      <c r="S34" s="174" t="s">
        <v>12</v>
      </c>
      <c r="T34" s="175"/>
      <c r="U34" s="175"/>
      <c r="V34" s="176"/>
      <c r="W34" s="174" t="s">
        <v>10</v>
      </c>
      <c r="X34" s="175"/>
      <c r="Y34" s="175"/>
      <c r="Z34" s="176"/>
      <c r="AA34" s="174"/>
      <c r="AB34" s="175"/>
      <c r="AC34" s="175"/>
      <c r="AD34" s="176"/>
    </row>
    <row r="35" spans="2:30" ht="15.75" thickBot="1">
      <c r="B35" s="170"/>
      <c r="C35" s="11" t="s">
        <v>22</v>
      </c>
      <c r="D35" s="12" t="s">
        <v>58</v>
      </c>
      <c r="E35" s="12" t="s">
        <v>59</v>
      </c>
      <c r="F35" s="13" t="s">
        <v>60</v>
      </c>
      <c r="G35" s="11" t="s">
        <v>22</v>
      </c>
      <c r="H35" s="12" t="s">
        <v>58</v>
      </c>
      <c r="I35" s="12" t="s">
        <v>59</v>
      </c>
      <c r="J35" s="13" t="s">
        <v>60</v>
      </c>
      <c r="K35" s="11" t="s">
        <v>22</v>
      </c>
      <c r="L35" s="12" t="s">
        <v>58</v>
      </c>
      <c r="M35" s="12" t="s">
        <v>59</v>
      </c>
      <c r="N35" s="13" t="s">
        <v>60</v>
      </c>
      <c r="O35" s="11" t="s">
        <v>22</v>
      </c>
      <c r="P35" s="12" t="s">
        <v>58</v>
      </c>
      <c r="Q35" s="12" t="s">
        <v>59</v>
      </c>
      <c r="R35" s="13" t="s">
        <v>60</v>
      </c>
      <c r="S35" s="11" t="s">
        <v>22</v>
      </c>
      <c r="T35" s="12" t="s">
        <v>58</v>
      </c>
      <c r="U35" s="12" t="s">
        <v>59</v>
      </c>
      <c r="V35" s="13" t="s">
        <v>60</v>
      </c>
      <c r="W35" s="11" t="s">
        <v>22</v>
      </c>
      <c r="X35" s="12" t="s">
        <v>58</v>
      </c>
      <c r="Y35" s="12" t="s">
        <v>59</v>
      </c>
      <c r="Z35" s="13" t="s">
        <v>60</v>
      </c>
      <c r="AA35" s="11" t="s">
        <v>22</v>
      </c>
      <c r="AB35" s="12" t="s">
        <v>58</v>
      </c>
      <c r="AC35" s="12" t="s">
        <v>59</v>
      </c>
      <c r="AD35" s="13" t="s">
        <v>60</v>
      </c>
    </row>
    <row r="36" spans="2:30" ht="15">
      <c r="B36" s="14" t="s">
        <v>118</v>
      </c>
      <c r="C36" s="8">
        <v>1</v>
      </c>
      <c r="D36" s="9"/>
      <c r="E36" s="9"/>
      <c r="F36" s="10"/>
      <c r="G36" s="8">
        <v>1</v>
      </c>
      <c r="H36" s="9">
        <v>2</v>
      </c>
      <c r="I36" s="9"/>
      <c r="J36" s="10">
        <v>3</v>
      </c>
      <c r="K36" s="8">
        <v>1</v>
      </c>
      <c r="L36" s="9"/>
      <c r="M36" s="9"/>
      <c r="N36" s="10"/>
      <c r="O36" s="8">
        <v>1</v>
      </c>
      <c r="P36" s="9"/>
      <c r="Q36" s="9"/>
      <c r="R36" s="10">
        <v>6</v>
      </c>
      <c r="S36" s="8">
        <v>1</v>
      </c>
      <c r="T36" s="9">
        <v>3</v>
      </c>
      <c r="U36" s="9">
        <v>2</v>
      </c>
      <c r="V36" s="10"/>
      <c r="W36" s="8">
        <v>1</v>
      </c>
      <c r="X36" s="9">
        <v>2</v>
      </c>
      <c r="Y36" s="9">
        <v>1</v>
      </c>
      <c r="Z36" s="10"/>
      <c r="AA36" s="8"/>
      <c r="AB36" s="9"/>
      <c r="AC36" s="9"/>
      <c r="AD36" s="10"/>
    </row>
    <row r="37" spans="2:30" ht="15">
      <c r="B37" s="105" t="s">
        <v>214</v>
      </c>
      <c r="C37" s="5"/>
      <c r="D37" s="6"/>
      <c r="E37" s="6"/>
      <c r="F37" s="7"/>
      <c r="G37" s="5">
        <v>1</v>
      </c>
      <c r="H37" s="6">
        <v>3</v>
      </c>
      <c r="I37" s="6">
        <v>3</v>
      </c>
      <c r="J37" s="7"/>
      <c r="K37" s="5"/>
      <c r="L37" s="6"/>
      <c r="M37" s="6"/>
      <c r="N37" s="7"/>
      <c r="O37" s="5"/>
      <c r="P37" s="6"/>
      <c r="Q37" s="6"/>
      <c r="R37" s="7"/>
      <c r="S37" s="5"/>
      <c r="T37" s="6"/>
      <c r="U37" s="6"/>
      <c r="V37" s="7"/>
      <c r="W37" s="5">
        <v>1</v>
      </c>
      <c r="X37" s="6"/>
      <c r="Y37" s="6">
        <v>2</v>
      </c>
      <c r="Z37" s="7"/>
      <c r="AA37" s="5"/>
      <c r="AB37" s="6"/>
      <c r="AC37" s="6"/>
      <c r="AD37" s="7"/>
    </row>
    <row r="38" spans="2:30" ht="15">
      <c r="B38" s="15" t="s">
        <v>134</v>
      </c>
      <c r="C38" s="5">
        <v>1</v>
      </c>
      <c r="D38" s="6">
        <v>1</v>
      </c>
      <c r="E38" s="6"/>
      <c r="F38" s="7"/>
      <c r="G38" s="5"/>
      <c r="H38" s="6"/>
      <c r="I38" s="6"/>
      <c r="J38" s="7"/>
      <c r="K38" s="5">
        <v>1</v>
      </c>
      <c r="L38" s="6"/>
      <c r="M38" s="6"/>
      <c r="N38" s="7"/>
      <c r="O38" s="5">
        <v>1</v>
      </c>
      <c r="P38" s="6"/>
      <c r="Q38" s="6">
        <v>1</v>
      </c>
      <c r="R38" s="7"/>
      <c r="S38" s="5">
        <v>1</v>
      </c>
      <c r="T38" s="6"/>
      <c r="U38" s="6"/>
      <c r="V38" s="7"/>
      <c r="W38" s="5">
        <v>1</v>
      </c>
      <c r="X38" s="6"/>
      <c r="Y38" s="6">
        <v>1</v>
      </c>
      <c r="Z38" s="7"/>
      <c r="AA38" s="5"/>
      <c r="AB38" s="6"/>
      <c r="AC38" s="6"/>
      <c r="AD38" s="7"/>
    </row>
    <row r="39" spans="2:30" ht="15">
      <c r="B39" s="15" t="s">
        <v>119</v>
      </c>
      <c r="C39" s="5">
        <v>1</v>
      </c>
      <c r="D39" s="6"/>
      <c r="E39" s="6"/>
      <c r="F39" s="7">
        <v>3</v>
      </c>
      <c r="G39" s="5">
        <v>1</v>
      </c>
      <c r="H39" s="6"/>
      <c r="I39" s="6"/>
      <c r="J39" s="7"/>
      <c r="K39" s="5">
        <v>1</v>
      </c>
      <c r="L39" s="6"/>
      <c r="M39" s="6"/>
      <c r="N39" s="7"/>
      <c r="O39" s="5">
        <v>1</v>
      </c>
      <c r="P39" s="6"/>
      <c r="Q39" s="6"/>
      <c r="R39" s="7"/>
      <c r="S39" s="5">
        <v>1</v>
      </c>
      <c r="T39" s="6"/>
      <c r="U39" s="6">
        <v>1</v>
      </c>
      <c r="V39" s="7"/>
      <c r="W39" s="5">
        <v>1</v>
      </c>
      <c r="X39" s="6"/>
      <c r="Y39" s="6"/>
      <c r="Z39" s="7"/>
      <c r="AA39" s="5"/>
      <c r="AB39" s="6"/>
      <c r="AC39" s="6"/>
      <c r="AD39" s="7"/>
    </row>
    <row r="40" spans="2:30" ht="15">
      <c r="B40" s="15" t="s">
        <v>120</v>
      </c>
      <c r="C40" s="5">
        <v>1</v>
      </c>
      <c r="D40" s="6"/>
      <c r="E40" s="6">
        <v>1</v>
      </c>
      <c r="F40" s="7"/>
      <c r="G40" s="5">
        <v>1</v>
      </c>
      <c r="H40" s="6">
        <v>2</v>
      </c>
      <c r="I40" s="6">
        <v>1</v>
      </c>
      <c r="J40" s="7"/>
      <c r="K40" s="5">
        <v>1</v>
      </c>
      <c r="L40" s="6"/>
      <c r="M40" s="6">
        <v>1</v>
      </c>
      <c r="N40" s="7"/>
      <c r="O40" s="5">
        <v>1</v>
      </c>
      <c r="P40" s="6"/>
      <c r="Q40" s="6">
        <v>1</v>
      </c>
      <c r="R40" s="7"/>
      <c r="S40" s="5">
        <v>1</v>
      </c>
      <c r="T40" s="6">
        <v>3</v>
      </c>
      <c r="U40" s="6">
        <v>1</v>
      </c>
      <c r="V40" s="7">
        <v>3</v>
      </c>
      <c r="W40" s="5"/>
      <c r="X40" s="6"/>
      <c r="Y40" s="6"/>
      <c r="Z40" s="7"/>
      <c r="AA40" s="5"/>
      <c r="AB40" s="6"/>
      <c r="AC40" s="6"/>
      <c r="AD40" s="7"/>
    </row>
    <row r="41" spans="2:30" ht="15">
      <c r="B41" s="15" t="s">
        <v>238</v>
      </c>
      <c r="C41" s="5">
        <v>1</v>
      </c>
      <c r="D41" s="6"/>
      <c r="E41" s="6"/>
      <c r="F41" s="7"/>
      <c r="G41" s="5">
        <v>1</v>
      </c>
      <c r="H41" s="6"/>
      <c r="I41" s="6"/>
      <c r="J41" s="78"/>
      <c r="K41" s="5">
        <v>1</v>
      </c>
      <c r="L41" s="6"/>
      <c r="M41" s="6"/>
      <c r="N41" s="7"/>
      <c r="O41" s="5">
        <v>1</v>
      </c>
      <c r="P41" s="6"/>
      <c r="Q41" s="6"/>
      <c r="R41" s="7"/>
      <c r="S41" s="5">
        <v>1</v>
      </c>
      <c r="T41" s="6"/>
      <c r="U41" s="6"/>
      <c r="V41" s="7"/>
      <c r="W41" s="5"/>
      <c r="X41" s="6"/>
      <c r="Y41" s="6"/>
      <c r="Z41" s="7"/>
      <c r="AA41" s="5"/>
      <c r="AB41" s="6"/>
      <c r="AC41" s="6"/>
      <c r="AD41" s="7"/>
    </row>
    <row r="42" spans="2:30" ht="15">
      <c r="B42" s="15" t="s">
        <v>121</v>
      </c>
      <c r="C42" s="5"/>
      <c r="D42" s="6"/>
      <c r="E42" s="6"/>
      <c r="F42" s="7"/>
      <c r="G42" s="5"/>
      <c r="H42" s="6"/>
      <c r="I42" s="6"/>
      <c r="K42" s="5"/>
      <c r="L42" s="6"/>
      <c r="M42" s="6"/>
      <c r="N42" s="7"/>
      <c r="O42" s="5"/>
      <c r="P42" s="6"/>
      <c r="Q42" s="6"/>
      <c r="R42" s="7"/>
      <c r="S42" s="5"/>
      <c r="T42" s="6"/>
      <c r="U42" s="6"/>
      <c r="V42" s="7"/>
      <c r="W42" s="5"/>
      <c r="X42" s="6"/>
      <c r="Y42" s="6"/>
      <c r="Z42" s="7"/>
      <c r="AA42" s="5"/>
      <c r="AB42" s="6"/>
      <c r="AC42" s="6"/>
      <c r="AD42" s="7"/>
    </row>
    <row r="43" spans="2:30" ht="15">
      <c r="B43" s="15" t="s">
        <v>122</v>
      </c>
      <c r="C43" s="5"/>
      <c r="D43" s="6"/>
      <c r="E43" s="6"/>
      <c r="F43" s="7"/>
      <c r="G43" s="5"/>
      <c r="H43" s="6"/>
      <c r="I43" s="6"/>
      <c r="J43" s="7"/>
      <c r="K43" s="5">
        <v>1</v>
      </c>
      <c r="L43" s="6">
        <v>1</v>
      </c>
      <c r="M43" s="6"/>
      <c r="N43" s="7"/>
      <c r="O43" s="5"/>
      <c r="P43" s="6"/>
      <c r="Q43" s="6"/>
      <c r="R43" s="7"/>
      <c r="S43" s="5">
        <v>1</v>
      </c>
      <c r="T43" s="6"/>
      <c r="U43" s="6">
        <v>1</v>
      </c>
      <c r="V43" s="7">
        <v>3</v>
      </c>
      <c r="W43" s="5">
        <v>1</v>
      </c>
      <c r="X43" s="6"/>
      <c r="Y43" s="6"/>
      <c r="Z43" s="7"/>
      <c r="AA43" s="5"/>
      <c r="AB43" s="6"/>
      <c r="AC43" s="6"/>
      <c r="AD43" s="7"/>
    </row>
    <row r="44" spans="2:30" ht="15">
      <c r="B44" s="15" t="s">
        <v>123</v>
      </c>
      <c r="C44" s="5"/>
      <c r="D44" s="6"/>
      <c r="E44" s="6"/>
      <c r="F44" s="7"/>
      <c r="G44" s="5"/>
      <c r="H44" s="6"/>
      <c r="I44" s="6"/>
      <c r="J44" s="7"/>
      <c r="K44" s="5"/>
      <c r="L44" s="6"/>
      <c r="M44" s="6"/>
      <c r="N44" s="7"/>
      <c r="O44" s="5"/>
      <c r="P44" s="6"/>
      <c r="Q44" s="6"/>
      <c r="R44" s="7"/>
      <c r="S44" s="5">
        <v>1</v>
      </c>
      <c r="T44" s="6"/>
      <c r="U44" s="6"/>
      <c r="V44" s="7"/>
      <c r="W44" s="5">
        <v>1</v>
      </c>
      <c r="X44" s="6"/>
      <c r="Y44" s="6">
        <v>1</v>
      </c>
      <c r="Z44" s="7"/>
      <c r="AA44" s="5"/>
      <c r="AB44" s="6"/>
      <c r="AC44" s="6"/>
      <c r="AD44" s="7"/>
    </row>
    <row r="45" spans="2:30" ht="15">
      <c r="B45" s="15" t="s">
        <v>86</v>
      </c>
      <c r="C45" s="5"/>
      <c r="D45" s="6"/>
      <c r="E45" s="6"/>
      <c r="F45" s="7"/>
      <c r="G45" s="5"/>
      <c r="H45" s="6"/>
      <c r="I45" s="6"/>
      <c r="J45" s="7"/>
      <c r="K45" s="5"/>
      <c r="L45" s="6"/>
      <c r="M45" s="6"/>
      <c r="N45" s="7"/>
      <c r="O45" s="5"/>
      <c r="P45" s="6"/>
      <c r="Q45" s="6"/>
      <c r="R45" s="7"/>
      <c r="S45" s="5"/>
      <c r="T45" s="6"/>
      <c r="U45" s="6"/>
      <c r="V45" s="7"/>
      <c r="W45" s="5"/>
      <c r="X45" s="6"/>
      <c r="Y45" s="6"/>
      <c r="Z45" s="7"/>
      <c r="AA45" s="5"/>
      <c r="AB45" s="6"/>
      <c r="AC45" s="6"/>
      <c r="AD45" s="7"/>
    </row>
    <row r="46" spans="2:30" ht="15">
      <c r="B46" s="15" t="s">
        <v>124</v>
      </c>
      <c r="C46" s="5">
        <v>1</v>
      </c>
      <c r="D46" s="6">
        <v>3</v>
      </c>
      <c r="E46" s="6"/>
      <c r="F46" s="7"/>
      <c r="G46" s="5">
        <v>1</v>
      </c>
      <c r="H46" s="6"/>
      <c r="I46" s="6"/>
      <c r="J46" s="7"/>
      <c r="K46" s="5">
        <v>1</v>
      </c>
      <c r="L46" s="6"/>
      <c r="M46" s="6">
        <v>1</v>
      </c>
      <c r="N46" s="7"/>
      <c r="O46" s="5">
        <v>1</v>
      </c>
      <c r="P46" s="6">
        <v>3</v>
      </c>
      <c r="Q46" s="6"/>
      <c r="R46" s="7"/>
      <c r="S46" s="5">
        <v>1</v>
      </c>
      <c r="T46" s="6">
        <v>1</v>
      </c>
      <c r="U46" s="6"/>
      <c r="V46" s="7"/>
      <c r="W46" s="5">
        <v>1</v>
      </c>
      <c r="X46" s="6">
        <v>2</v>
      </c>
      <c r="Y46" s="6"/>
      <c r="Z46" s="7"/>
      <c r="AA46" s="5"/>
      <c r="AB46" s="6"/>
      <c r="AC46" s="6"/>
      <c r="AD46" s="7"/>
    </row>
    <row r="47" spans="2:30" ht="15">
      <c r="B47" s="15" t="s">
        <v>125</v>
      </c>
      <c r="C47" s="5">
        <v>1</v>
      </c>
      <c r="D47" s="6"/>
      <c r="E47" s="6">
        <v>1</v>
      </c>
      <c r="F47" s="7"/>
      <c r="G47" s="5">
        <v>1</v>
      </c>
      <c r="H47" s="6"/>
      <c r="I47" s="6"/>
      <c r="J47" s="7"/>
      <c r="K47" s="5">
        <v>1</v>
      </c>
      <c r="L47" s="6"/>
      <c r="M47" s="6"/>
      <c r="N47" s="7">
        <v>3</v>
      </c>
      <c r="O47" s="5"/>
      <c r="P47" s="6"/>
      <c r="Q47" s="6"/>
      <c r="R47" s="7"/>
      <c r="S47" s="5">
        <v>1</v>
      </c>
      <c r="T47" s="6"/>
      <c r="U47" s="6">
        <v>1</v>
      </c>
      <c r="V47" s="7"/>
      <c r="W47" s="5">
        <v>1</v>
      </c>
      <c r="X47" s="6"/>
      <c r="Y47" s="6"/>
      <c r="Z47" s="7"/>
      <c r="AA47" s="5"/>
      <c r="AB47" s="6"/>
      <c r="AC47" s="6"/>
      <c r="AD47" s="7"/>
    </row>
    <row r="48" spans="2:30" ht="15">
      <c r="B48" s="15" t="s">
        <v>213</v>
      </c>
      <c r="C48" s="5"/>
      <c r="D48" s="6"/>
      <c r="E48" s="6"/>
      <c r="F48" s="7"/>
      <c r="G48" s="5"/>
      <c r="H48" s="6"/>
      <c r="I48" s="6"/>
      <c r="J48" s="7"/>
      <c r="K48" s="5"/>
      <c r="L48" s="6"/>
      <c r="M48" s="6"/>
      <c r="N48" s="7"/>
      <c r="O48" s="5"/>
      <c r="P48" s="6"/>
      <c r="Q48" s="6"/>
      <c r="R48" s="7"/>
      <c r="S48" s="5"/>
      <c r="T48" s="6"/>
      <c r="U48" s="6"/>
      <c r="V48" s="7"/>
      <c r="W48" s="5"/>
      <c r="X48" s="6"/>
      <c r="Y48" s="6"/>
      <c r="Z48" s="7"/>
      <c r="AA48" s="5"/>
      <c r="AB48" s="6"/>
      <c r="AC48" s="6"/>
      <c r="AD48" s="7"/>
    </row>
    <row r="49" spans="2:30" ht="15">
      <c r="B49" s="15" t="s">
        <v>239</v>
      </c>
      <c r="C49" s="5"/>
      <c r="D49" s="6"/>
      <c r="E49" s="6"/>
      <c r="F49" s="7"/>
      <c r="G49" s="5">
        <v>1</v>
      </c>
      <c r="H49" s="6"/>
      <c r="I49" s="6"/>
      <c r="J49" s="7"/>
      <c r="K49" s="5">
        <v>1</v>
      </c>
      <c r="L49" s="6">
        <v>1</v>
      </c>
      <c r="M49" s="6">
        <v>1</v>
      </c>
      <c r="N49" s="7">
        <v>3</v>
      </c>
      <c r="O49" s="5"/>
      <c r="P49" s="6"/>
      <c r="Q49" s="6"/>
      <c r="R49" s="7"/>
      <c r="S49" s="5">
        <v>1</v>
      </c>
      <c r="T49" s="6"/>
      <c r="U49" s="6"/>
      <c r="V49" s="7"/>
      <c r="W49" s="5">
        <v>1</v>
      </c>
      <c r="X49" s="6">
        <v>1</v>
      </c>
      <c r="Y49" s="6"/>
      <c r="Z49" s="7"/>
      <c r="AA49" s="5"/>
      <c r="AB49" s="6"/>
      <c r="AC49" s="6"/>
      <c r="AD49" s="7"/>
    </row>
    <row r="50" spans="2:30" ht="15">
      <c r="B50" s="15" t="s">
        <v>126</v>
      </c>
      <c r="C50" s="5">
        <v>1</v>
      </c>
      <c r="D50" s="6"/>
      <c r="E50" s="6"/>
      <c r="F50" s="7"/>
      <c r="G50" s="5">
        <v>1</v>
      </c>
      <c r="H50" s="6"/>
      <c r="I50" s="6"/>
      <c r="J50" s="7"/>
      <c r="K50" s="5">
        <v>1</v>
      </c>
      <c r="L50" s="6"/>
      <c r="M50" s="6"/>
      <c r="N50" s="7"/>
      <c r="O50" s="5">
        <v>1</v>
      </c>
      <c r="P50" s="6"/>
      <c r="Q50" s="6"/>
      <c r="R50" s="7">
        <v>3</v>
      </c>
      <c r="S50" s="5"/>
      <c r="T50" s="6"/>
      <c r="U50" s="6"/>
      <c r="V50" s="7"/>
      <c r="W50" s="5">
        <v>1</v>
      </c>
      <c r="X50" s="6"/>
      <c r="Y50" s="6"/>
      <c r="Z50" s="7"/>
      <c r="AA50" s="5"/>
      <c r="AB50" s="6"/>
      <c r="AC50" s="6"/>
      <c r="AD50" s="7"/>
    </row>
    <row r="51" spans="2:30" ht="15">
      <c r="B51" s="15" t="s">
        <v>127</v>
      </c>
      <c r="C51" s="5"/>
      <c r="D51" s="6"/>
      <c r="E51" s="6"/>
      <c r="F51" s="7"/>
      <c r="G51" s="5"/>
      <c r="H51" s="6"/>
      <c r="I51" s="6"/>
      <c r="J51" s="7"/>
      <c r="K51" s="5"/>
      <c r="L51" s="6"/>
      <c r="M51" s="6"/>
      <c r="N51" s="7"/>
      <c r="O51" s="5"/>
      <c r="P51" s="6"/>
      <c r="Q51" s="6"/>
      <c r="R51" s="7"/>
      <c r="S51" s="5"/>
      <c r="T51" s="6"/>
      <c r="U51" s="6"/>
      <c r="V51" s="7"/>
      <c r="W51" s="5"/>
      <c r="X51" s="6"/>
      <c r="Y51" s="6"/>
      <c r="Z51" s="7"/>
      <c r="AA51" s="5"/>
      <c r="AB51" s="6"/>
      <c r="AC51" s="6"/>
      <c r="AD51" s="7"/>
    </row>
    <row r="52" spans="2:30" ht="15">
      <c r="B52" s="15" t="s">
        <v>128</v>
      </c>
      <c r="C52" s="5"/>
      <c r="D52" s="6"/>
      <c r="E52" s="6"/>
      <c r="F52" s="7"/>
      <c r="G52" s="5"/>
      <c r="H52" s="6"/>
      <c r="I52" s="6"/>
      <c r="J52" s="7"/>
      <c r="K52" s="5">
        <v>1</v>
      </c>
      <c r="L52" s="6">
        <v>1</v>
      </c>
      <c r="M52" s="6"/>
      <c r="N52" s="7"/>
      <c r="O52" s="5">
        <v>1</v>
      </c>
      <c r="P52" s="6">
        <v>1</v>
      </c>
      <c r="Q52" s="6"/>
      <c r="R52" s="7">
        <v>6</v>
      </c>
      <c r="S52" s="5"/>
      <c r="T52" s="6"/>
      <c r="U52" s="6"/>
      <c r="V52" s="7"/>
      <c r="W52" s="5"/>
      <c r="X52" s="6"/>
      <c r="Y52" s="6"/>
      <c r="Z52" s="7"/>
      <c r="AA52" s="5"/>
      <c r="AB52" s="6"/>
      <c r="AC52" s="6"/>
      <c r="AD52" s="7"/>
    </row>
    <row r="53" spans="2:30" ht="15">
      <c r="B53" s="15" t="s">
        <v>129</v>
      </c>
      <c r="C53" s="5">
        <v>1</v>
      </c>
      <c r="D53" s="6"/>
      <c r="E53" s="6">
        <v>1</v>
      </c>
      <c r="F53" s="7"/>
      <c r="G53" s="5"/>
      <c r="H53" s="6"/>
      <c r="I53" s="6"/>
      <c r="J53" s="7"/>
      <c r="K53" s="5">
        <v>1</v>
      </c>
      <c r="L53" s="6">
        <v>1</v>
      </c>
      <c r="M53" s="6"/>
      <c r="N53" s="7"/>
      <c r="O53" s="5">
        <v>1</v>
      </c>
      <c r="P53" s="6"/>
      <c r="Q53" s="6"/>
      <c r="R53" s="7">
        <v>3</v>
      </c>
      <c r="S53" s="5"/>
      <c r="T53" s="6"/>
      <c r="U53" s="6"/>
      <c r="V53" s="7"/>
      <c r="W53" s="5">
        <v>1</v>
      </c>
      <c r="X53" s="6"/>
      <c r="Y53" s="6"/>
      <c r="Z53" s="7"/>
      <c r="AA53" s="5"/>
      <c r="AB53" s="6"/>
      <c r="AC53" s="6"/>
      <c r="AD53" s="7"/>
    </row>
    <row r="54" spans="2:30" ht="15">
      <c r="B54" s="15" t="s">
        <v>130</v>
      </c>
      <c r="C54" s="5"/>
      <c r="D54" s="6"/>
      <c r="E54" s="6"/>
      <c r="F54" s="7"/>
      <c r="G54" s="5"/>
      <c r="H54" s="6"/>
      <c r="I54" s="6"/>
      <c r="J54" s="7"/>
      <c r="K54" s="5"/>
      <c r="L54" s="6"/>
      <c r="M54" s="6"/>
      <c r="N54" s="7"/>
      <c r="O54" s="5"/>
      <c r="P54" s="6"/>
      <c r="Q54" s="6"/>
      <c r="R54" s="7"/>
      <c r="S54" s="5"/>
      <c r="T54" s="6"/>
      <c r="U54" s="6"/>
      <c r="V54" s="7"/>
      <c r="W54" s="5"/>
      <c r="X54" s="6"/>
      <c r="Y54" s="6"/>
      <c r="Z54" s="7"/>
      <c r="AA54" s="5"/>
      <c r="AB54" s="6"/>
      <c r="AC54" s="6"/>
      <c r="AD54" s="7"/>
    </row>
    <row r="55" spans="2:30" ht="15">
      <c r="B55" s="32" t="s">
        <v>131</v>
      </c>
      <c r="C55" s="5">
        <v>1</v>
      </c>
      <c r="D55" s="6"/>
      <c r="E55" s="6"/>
      <c r="F55" s="7">
        <v>3</v>
      </c>
      <c r="G55" s="5">
        <v>1</v>
      </c>
      <c r="H55" s="6"/>
      <c r="I55" s="6"/>
      <c r="J55" s="7">
        <v>3</v>
      </c>
      <c r="K55" s="5">
        <v>1</v>
      </c>
      <c r="L55" s="6"/>
      <c r="M55" s="6"/>
      <c r="N55" s="7"/>
      <c r="O55" s="5">
        <v>1</v>
      </c>
      <c r="P55" s="6">
        <v>1</v>
      </c>
      <c r="Q55" s="6"/>
      <c r="R55" s="7"/>
      <c r="S55" s="5">
        <v>1</v>
      </c>
      <c r="T55" s="6"/>
      <c r="U55" s="6"/>
      <c r="V55" s="7"/>
      <c r="W55" s="5">
        <v>1</v>
      </c>
      <c r="X55" s="6">
        <v>1</v>
      </c>
      <c r="Y55" s="6"/>
      <c r="Z55" s="7"/>
      <c r="AA55" s="5"/>
      <c r="AB55" s="6"/>
      <c r="AC55" s="6"/>
      <c r="AD55" s="7"/>
    </row>
    <row r="56" spans="2:30" ht="15">
      <c r="B56" s="32" t="s">
        <v>132</v>
      </c>
      <c r="C56" s="5">
        <v>1</v>
      </c>
      <c r="D56" s="6"/>
      <c r="E56" s="6">
        <v>1</v>
      </c>
      <c r="F56" s="7"/>
      <c r="G56" s="5">
        <v>1</v>
      </c>
      <c r="H56" s="6"/>
      <c r="I56" s="6">
        <v>3</v>
      </c>
      <c r="J56" s="7"/>
      <c r="K56" s="5">
        <v>1</v>
      </c>
      <c r="L56" s="6"/>
      <c r="M56" s="6"/>
      <c r="N56" s="7"/>
      <c r="O56" s="5">
        <v>1</v>
      </c>
      <c r="P56" s="6"/>
      <c r="Q56" s="6"/>
      <c r="R56" s="7"/>
      <c r="S56" s="5"/>
      <c r="T56" s="6"/>
      <c r="U56" s="6"/>
      <c r="V56" s="7"/>
      <c r="W56" s="5">
        <v>1</v>
      </c>
      <c r="X56" s="6"/>
      <c r="Y56" s="6">
        <v>1</v>
      </c>
      <c r="Z56" s="7"/>
      <c r="AA56" s="5"/>
      <c r="AB56" s="6"/>
      <c r="AC56" s="6"/>
      <c r="AD56" s="7"/>
    </row>
    <row r="57" spans="2:30" ht="15">
      <c r="B57" s="32" t="s">
        <v>240</v>
      </c>
      <c r="C57" s="33"/>
      <c r="D57" s="34"/>
      <c r="E57" s="34"/>
      <c r="F57" s="35"/>
      <c r="G57" s="33"/>
      <c r="H57" s="34"/>
      <c r="I57" s="34"/>
      <c r="J57" s="35"/>
      <c r="K57" s="33"/>
      <c r="L57" s="34"/>
      <c r="M57" s="34"/>
      <c r="N57" s="35"/>
      <c r="O57" s="33"/>
      <c r="P57" s="34"/>
      <c r="Q57" s="34"/>
      <c r="R57" s="35"/>
      <c r="S57" s="33"/>
      <c r="T57" s="34"/>
      <c r="U57" s="34"/>
      <c r="V57" s="35"/>
      <c r="W57" s="33"/>
      <c r="X57" s="34"/>
      <c r="Y57" s="34"/>
      <c r="Z57" s="35"/>
      <c r="AA57" s="33"/>
      <c r="AB57" s="34"/>
      <c r="AC57" s="34"/>
      <c r="AD57" s="35"/>
    </row>
    <row r="58" spans="2:30" ht="15">
      <c r="B58" s="32" t="s">
        <v>241</v>
      </c>
      <c r="C58" s="33"/>
      <c r="D58" s="34"/>
      <c r="E58" s="34"/>
      <c r="F58" s="35"/>
      <c r="G58" s="33"/>
      <c r="H58" s="34"/>
      <c r="I58" s="34"/>
      <c r="J58" s="35"/>
      <c r="K58" s="33"/>
      <c r="L58" s="34"/>
      <c r="M58" s="34"/>
      <c r="N58" s="35"/>
      <c r="O58" s="33"/>
      <c r="P58" s="34"/>
      <c r="Q58" s="34"/>
      <c r="R58" s="35"/>
      <c r="S58" s="33"/>
      <c r="T58" s="34"/>
      <c r="U58" s="34"/>
      <c r="V58" s="35"/>
      <c r="W58" s="33"/>
      <c r="X58" s="34"/>
      <c r="Y58" s="34"/>
      <c r="Z58" s="35"/>
      <c r="AA58" s="33"/>
      <c r="AB58" s="34"/>
      <c r="AC58" s="34"/>
      <c r="AD58" s="35"/>
    </row>
    <row r="59" spans="2:30" ht="15">
      <c r="B59" s="32" t="s">
        <v>133</v>
      </c>
      <c r="C59" s="33"/>
      <c r="D59" s="34"/>
      <c r="E59" s="34"/>
      <c r="F59" s="35"/>
      <c r="G59" s="33"/>
      <c r="H59" s="34"/>
      <c r="I59" s="34"/>
      <c r="J59" s="35"/>
      <c r="K59" s="33"/>
      <c r="L59" s="34"/>
      <c r="M59" s="34"/>
      <c r="N59" s="35"/>
      <c r="O59" s="33"/>
      <c r="P59" s="34"/>
      <c r="Q59" s="34"/>
      <c r="R59" s="35"/>
      <c r="S59" s="33"/>
      <c r="T59" s="34"/>
      <c r="U59" s="34"/>
      <c r="V59" s="35"/>
      <c r="W59" s="33"/>
      <c r="X59" s="34"/>
      <c r="Y59" s="34"/>
      <c r="Z59" s="35"/>
      <c r="AA59" s="33"/>
      <c r="AB59" s="34"/>
      <c r="AC59" s="34"/>
      <c r="AD59" s="35"/>
    </row>
    <row r="60" spans="2:36" ht="15">
      <c r="B60" s="32" t="s">
        <v>242</v>
      </c>
      <c r="C60" s="33"/>
      <c r="D60" s="34"/>
      <c r="E60" s="34"/>
      <c r="F60" s="35"/>
      <c r="G60" s="33"/>
      <c r="H60" s="34"/>
      <c r="I60" s="34"/>
      <c r="J60" s="35"/>
      <c r="K60" s="33"/>
      <c r="L60" s="34"/>
      <c r="M60" s="34"/>
      <c r="N60" s="35"/>
      <c r="O60" s="33"/>
      <c r="P60" s="34"/>
      <c r="Q60" s="34"/>
      <c r="R60" s="35"/>
      <c r="S60" s="33"/>
      <c r="T60" s="34"/>
      <c r="U60" s="34"/>
      <c r="V60" s="35"/>
      <c r="W60" s="33"/>
      <c r="X60" s="34"/>
      <c r="Y60" s="34"/>
      <c r="Z60" s="35"/>
      <c r="AA60" s="33"/>
      <c r="AB60" s="34"/>
      <c r="AC60" s="34"/>
      <c r="AD60" s="35"/>
      <c r="AF60" s="77"/>
      <c r="AG60" s="77"/>
      <c r="AH60" s="77"/>
      <c r="AI60" s="77"/>
      <c r="AJ60" s="77"/>
    </row>
    <row r="61" spans="2:36" ht="15.75" thickBot="1">
      <c r="B61" s="16"/>
      <c r="C61" s="11"/>
      <c r="D61" s="12"/>
      <c r="E61" s="12"/>
      <c r="F61" s="13"/>
      <c r="G61" s="11"/>
      <c r="H61" s="12"/>
      <c r="I61" s="12"/>
      <c r="J61" s="13"/>
      <c r="K61" s="11"/>
      <c r="L61" s="12"/>
      <c r="M61" s="12"/>
      <c r="N61" s="13"/>
      <c r="O61" s="11"/>
      <c r="P61" s="12"/>
      <c r="Q61" s="12"/>
      <c r="R61" s="13"/>
      <c r="S61" s="11"/>
      <c r="T61" s="12"/>
      <c r="U61" s="12"/>
      <c r="V61" s="13"/>
      <c r="W61" s="11"/>
      <c r="X61" s="12"/>
      <c r="Y61" s="12"/>
      <c r="Z61" s="13"/>
      <c r="AA61" s="11"/>
      <c r="AB61" s="12"/>
      <c r="AC61" s="12"/>
      <c r="AD61" s="13"/>
      <c r="AF61" s="77"/>
      <c r="AG61" s="77"/>
      <c r="AH61" s="77"/>
      <c r="AI61" s="77"/>
      <c r="AJ61" s="77"/>
    </row>
    <row r="64" ht="15.75" thickBot="1"/>
    <row r="65" spans="2:30" ht="15">
      <c r="B65" s="169" t="s">
        <v>35</v>
      </c>
      <c r="C65" s="174" t="s">
        <v>9</v>
      </c>
      <c r="D65" s="175"/>
      <c r="E65" s="175"/>
      <c r="F65" s="176"/>
      <c r="G65" s="174" t="s">
        <v>12</v>
      </c>
      <c r="H65" s="175"/>
      <c r="I65" s="175"/>
      <c r="J65" s="176"/>
      <c r="K65" s="174" t="s">
        <v>10</v>
      </c>
      <c r="L65" s="175"/>
      <c r="M65" s="175"/>
      <c r="N65" s="176"/>
      <c r="O65" s="174" t="s">
        <v>9</v>
      </c>
      <c r="P65" s="175"/>
      <c r="Q65" s="175"/>
      <c r="R65" s="176"/>
      <c r="S65" s="174" t="s">
        <v>12</v>
      </c>
      <c r="T65" s="175"/>
      <c r="U65" s="175"/>
      <c r="V65" s="176"/>
      <c r="W65" s="174" t="s">
        <v>10</v>
      </c>
      <c r="X65" s="175"/>
      <c r="Y65" s="175"/>
      <c r="Z65" s="176"/>
      <c r="AA65" s="174"/>
      <c r="AB65" s="175"/>
      <c r="AC65" s="175"/>
      <c r="AD65" s="176"/>
    </row>
    <row r="66" spans="2:30" ht="15.75" thickBot="1">
      <c r="B66" s="170"/>
      <c r="C66" s="11" t="s">
        <v>22</v>
      </c>
      <c r="D66" s="12" t="s">
        <v>58</v>
      </c>
      <c r="E66" s="12" t="s">
        <v>59</v>
      </c>
      <c r="F66" s="13" t="s">
        <v>60</v>
      </c>
      <c r="G66" s="11" t="s">
        <v>22</v>
      </c>
      <c r="H66" s="12" t="s">
        <v>58</v>
      </c>
      <c r="I66" s="12" t="s">
        <v>59</v>
      </c>
      <c r="J66" s="13" t="s">
        <v>60</v>
      </c>
      <c r="K66" s="11" t="s">
        <v>22</v>
      </c>
      <c r="L66" s="12" t="s">
        <v>58</v>
      </c>
      <c r="M66" s="12" t="s">
        <v>59</v>
      </c>
      <c r="N66" s="13" t="s">
        <v>60</v>
      </c>
      <c r="O66" s="11" t="s">
        <v>22</v>
      </c>
      <c r="P66" s="12" t="s">
        <v>58</v>
      </c>
      <c r="Q66" s="12" t="s">
        <v>59</v>
      </c>
      <c r="R66" s="13" t="s">
        <v>60</v>
      </c>
      <c r="S66" s="11" t="s">
        <v>22</v>
      </c>
      <c r="T66" s="12" t="s">
        <v>58</v>
      </c>
      <c r="U66" s="12" t="s">
        <v>59</v>
      </c>
      <c r="V66" s="13" t="s">
        <v>60</v>
      </c>
      <c r="W66" s="11" t="s">
        <v>22</v>
      </c>
      <c r="X66" s="12" t="s">
        <v>58</v>
      </c>
      <c r="Y66" s="12" t="s">
        <v>59</v>
      </c>
      <c r="Z66" s="13" t="s">
        <v>60</v>
      </c>
      <c r="AA66" s="11" t="s">
        <v>22</v>
      </c>
      <c r="AB66" s="12" t="s">
        <v>58</v>
      </c>
      <c r="AC66" s="12" t="s">
        <v>59</v>
      </c>
      <c r="AD66" s="13" t="s">
        <v>60</v>
      </c>
    </row>
    <row r="67" spans="2:30" ht="15">
      <c r="B67" s="14" t="s">
        <v>118</v>
      </c>
      <c r="C67" s="8">
        <v>1</v>
      </c>
      <c r="D67" s="9">
        <v>3</v>
      </c>
      <c r="E67" s="9">
        <v>1</v>
      </c>
      <c r="F67" s="10"/>
      <c r="G67" s="8">
        <v>1</v>
      </c>
      <c r="H67" s="9"/>
      <c r="I67" s="9">
        <v>1</v>
      </c>
      <c r="J67" s="10">
        <v>3</v>
      </c>
      <c r="K67" s="8">
        <v>1</v>
      </c>
      <c r="L67" s="9"/>
      <c r="M67" s="9">
        <v>1</v>
      </c>
      <c r="N67" s="10"/>
      <c r="O67" s="8">
        <v>1</v>
      </c>
      <c r="P67" s="9"/>
      <c r="Q67" s="9"/>
      <c r="R67" s="10"/>
      <c r="S67" s="8">
        <v>1</v>
      </c>
      <c r="T67" s="9"/>
      <c r="U67" s="9">
        <v>2</v>
      </c>
      <c r="V67" s="10"/>
      <c r="W67" s="8">
        <v>1</v>
      </c>
      <c r="X67" s="9">
        <v>3</v>
      </c>
      <c r="Y67" s="9"/>
      <c r="Z67" s="10"/>
      <c r="AA67" s="8"/>
      <c r="AB67" s="9"/>
      <c r="AC67" s="9"/>
      <c r="AD67" s="10"/>
    </row>
    <row r="68" spans="2:30" ht="15">
      <c r="B68" s="105" t="s">
        <v>214</v>
      </c>
      <c r="C68" s="5"/>
      <c r="D68" s="6"/>
      <c r="E68" s="6"/>
      <c r="F68" s="7"/>
      <c r="G68" s="5"/>
      <c r="H68" s="6"/>
      <c r="I68" s="6"/>
      <c r="J68" s="7"/>
      <c r="K68" s="5"/>
      <c r="L68" s="6"/>
      <c r="M68" s="6"/>
      <c r="N68" s="7"/>
      <c r="O68" s="5">
        <v>1</v>
      </c>
      <c r="P68" s="6"/>
      <c r="Q68" s="6">
        <v>1</v>
      </c>
      <c r="R68" s="7">
        <v>3</v>
      </c>
      <c r="S68" s="5">
        <v>1</v>
      </c>
      <c r="T68" s="6"/>
      <c r="U68" s="6"/>
      <c r="V68" s="7">
        <v>3</v>
      </c>
      <c r="W68" s="5"/>
      <c r="X68" s="6"/>
      <c r="Y68" s="6"/>
      <c r="Z68" s="7"/>
      <c r="AA68" s="5"/>
      <c r="AB68" s="6"/>
      <c r="AC68" s="6"/>
      <c r="AD68" s="7"/>
    </row>
    <row r="69" spans="2:30" ht="15">
      <c r="B69" s="15" t="s">
        <v>134</v>
      </c>
      <c r="C69" s="5">
        <v>1</v>
      </c>
      <c r="D69" s="6"/>
      <c r="E69" s="6"/>
      <c r="F69" s="7">
        <v>3</v>
      </c>
      <c r="G69" s="5">
        <v>1</v>
      </c>
      <c r="H69" s="6">
        <v>1</v>
      </c>
      <c r="I69" s="6"/>
      <c r="J69" s="7">
        <v>3</v>
      </c>
      <c r="K69" s="5">
        <v>1</v>
      </c>
      <c r="L69" s="6">
        <v>1</v>
      </c>
      <c r="M69" s="6"/>
      <c r="N69" s="7"/>
      <c r="O69" s="5">
        <v>1</v>
      </c>
      <c r="P69" s="6"/>
      <c r="Q69" s="6"/>
      <c r="R69" s="7"/>
      <c r="S69" s="5"/>
      <c r="T69" s="6"/>
      <c r="U69" s="6"/>
      <c r="V69" s="7"/>
      <c r="W69" s="5">
        <v>1</v>
      </c>
      <c r="X69" s="6">
        <v>1</v>
      </c>
      <c r="Y69" s="6">
        <v>1</v>
      </c>
      <c r="Z69" s="7">
        <v>3</v>
      </c>
      <c r="AA69" s="5"/>
      <c r="AB69" s="6"/>
      <c r="AC69" s="6"/>
      <c r="AD69" s="7"/>
    </row>
    <row r="70" spans="2:30" ht="15">
      <c r="B70" s="15" t="s">
        <v>119</v>
      </c>
      <c r="C70" s="5">
        <v>1</v>
      </c>
      <c r="D70" s="6"/>
      <c r="E70" s="6"/>
      <c r="F70" s="7"/>
      <c r="G70" s="5"/>
      <c r="H70" s="6"/>
      <c r="I70" s="6"/>
      <c r="J70" s="7"/>
      <c r="K70" s="5"/>
      <c r="L70" s="6"/>
      <c r="M70" s="6"/>
      <c r="N70" s="7"/>
      <c r="O70" s="5"/>
      <c r="P70" s="6"/>
      <c r="Q70" s="6"/>
      <c r="R70" s="7"/>
      <c r="S70" s="5"/>
      <c r="T70" s="6"/>
      <c r="U70" s="6"/>
      <c r="V70" s="7"/>
      <c r="W70" s="5">
        <v>1</v>
      </c>
      <c r="X70" s="6"/>
      <c r="Y70" s="6"/>
      <c r="Z70" s="7">
        <v>3</v>
      </c>
      <c r="AA70" s="5"/>
      <c r="AB70" s="6"/>
      <c r="AC70" s="6"/>
      <c r="AD70" s="7"/>
    </row>
    <row r="71" spans="2:30" ht="15">
      <c r="B71" s="15" t="s">
        <v>120</v>
      </c>
      <c r="C71" s="5">
        <v>1</v>
      </c>
      <c r="D71" s="6">
        <v>1</v>
      </c>
      <c r="E71" s="6">
        <v>3</v>
      </c>
      <c r="F71" s="7"/>
      <c r="G71" s="5">
        <v>1</v>
      </c>
      <c r="H71" s="6"/>
      <c r="I71" s="6">
        <v>1</v>
      </c>
      <c r="J71" s="7"/>
      <c r="K71" s="5">
        <v>1</v>
      </c>
      <c r="L71" s="6">
        <v>1</v>
      </c>
      <c r="M71" s="6"/>
      <c r="N71" s="7"/>
      <c r="O71" s="5">
        <v>1</v>
      </c>
      <c r="P71" s="6">
        <v>1</v>
      </c>
      <c r="Q71" s="6"/>
      <c r="R71" s="7">
        <v>3</v>
      </c>
      <c r="S71" s="5">
        <v>1</v>
      </c>
      <c r="T71" s="6">
        <v>1</v>
      </c>
      <c r="U71" s="6">
        <v>1</v>
      </c>
      <c r="V71" s="7"/>
      <c r="W71" s="5">
        <v>1</v>
      </c>
      <c r="X71" s="6"/>
      <c r="Y71" s="6">
        <v>1</v>
      </c>
      <c r="Z71" s="7"/>
      <c r="AA71" s="5"/>
      <c r="AB71" s="6"/>
      <c r="AC71" s="6"/>
      <c r="AD71" s="7"/>
    </row>
    <row r="72" spans="2:30" ht="15">
      <c r="B72" s="15" t="s">
        <v>238</v>
      </c>
      <c r="C72" s="5">
        <v>1</v>
      </c>
      <c r="D72" s="6"/>
      <c r="E72" s="6"/>
      <c r="F72" s="7"/>
      <c r="G72" s="5"/>
      <c r="H72" s="6"/>
      <c r="I72" s="6"/>
      <c r="J72" s="7"/>
      <c r="K72" s="5">
        <v>1</v>
      </c>
      <c r="L72" s="6"/>
      <c r="M72" s="6"/>
      <c r="N72" s="7"/>
      <c r="O72" s="5"/>
      <c r="P72" s="6"/>
      <c r="Q72" s="6"/>
      <c r="R72" s="7"/>
      <c r="S72" s="5"/>
      <c r="T72" s="6"/>
      <c r="U72" s="6"/>
      <c r="V72" s="7"/>
      <c r="W72" s="5"/>
      <c r="X72" s="6"/>
      <c r="Y72" s="6"/>
      <c r="Z72" s="7"/>
      <c r="AA72" s="5"/>
      <c r="AB72" s="6"/>
      <c r="AC72" s="6"/>
      <c r="AD72" s="7"/>
    </row>
    <row r="73" spans="2:30" ht="15">
      <c r="B73" s="15" t="s">
        <v>121</v>
      </c>
      <c r="C73" s="5"/>
      <c r="D73" s="6"/>
      <c r="E73" s="6"/>
      <c r="F73" s="7"/>
      <c r="G73" s="5"/>
      <c r="H73" s="6"/>
      <c r="I73" s="6"/>
      <c r="J73" s="7"/>
      <c r="K73" s="5"/>
      <c r="L73" s="6"/>
      <c r="M73" s="6"/>
      <c r="N73" s="7"/>
      <c r="O73" s="5"/>
      <c r="P73" s="6"/>
      <c r="Q73" s="6"/>
      <c r="R73" s="7"/>
      <c r="S73" s="5">
        <v>1</v>
      </c>
      <c r="T73" s="6">
        <v>1</v>
      </c>
      <c r="U73" s="6"/>
      <c r="V73" s="7">
        <v>3</v>
      </c>
      <c r="W73" s="5"/>
      <c r="X73" s="6"/>
      <c r="Y73" s="6"/>
      <c r="Z73" s="7"/>
      <c r="AA73" s="5"/>
      <c r="AB73" s="6"/>
      <c r="AC73" s="6"/>
      <c r="AD73" s="7"/>
    </row>
    <row r="74" spans="2:30" ht="15">
      <c r="B74" s="15" t="s">
        <v>122</v>
      </c>
      <c r="C74" s="5"/>
      <c r="D74" s="6"/>
      <c r="E74" s="6"/>
      <c r="F74" s="7"/>
      <c r="G74" s="5"/>
      <c r="H74" s="6"/>
      <c r="I74" s="6"/>
      <c r="J74" s="7"/>
      <c r="K74" s="5"/>
      <c r="L74" s="6"/>
      <c r="M74" s="6"/>
      <c r="N74" s="7"/>
      <c r="O74" s="5">
        <v>1</v>
      </c>
      <c r="P74" s="6">
        <v>1</v>
      </c>
      <c r="Q74" s="6"/>
      <c r="R74" s="7"/>
      <c r="S74" s="5"/>
      <c r="T74" s="6"/>
      <c r="U74" s="6"/>
      <c r="V74" s="7"/>
      <c r="W74" s="5">
        <v>1</v>
      </c>
      <c r="X74" s="6"/>
      <c r="Y74" s="6"/>
      <c r="Z74" s="7"/>
      <c r="AA74" s="5"/>
      <c r="AB74" s="6"/>
      <c r="AC74" s="6"/>
      <c r="AD74" s="7"/>
    </row>
    <row r="75" spans="2:30" ht="15">
      <c r="B75" s="15" t="s">
        <v>123</v>
      </c>
      <c r="C75" s="5">
        <v>1</v>
      </c>
      <c r="D75" s="6"/>
      <c r="E75" s="6">
        <v>1</v>
      </c>
      <c r="F75" s="7"/>
      <c r="G75" s="5">
        <v>1</v>
      </c>
      <c r="H75" s="6"/>
      <c r="I75" s="6"/>
      <c r="J75" s="7">
        <v>6</v>
      </c>
      <c r="K75" s="5">
        <v>1</v>
      </c>
      <c r="L75" s="6"/>
      <c r="M75" s="6"/>
      <c r="N75" s="7"/>
      <c r="O75" s="5">
        <v>1</v>
      </c>
      <c r="P75" s="6"/>
      <c r="Q75" s="6"/>
      <c r="R75" s="7"/>
      <c r="S75" s="5"/>
      <c r="T75" s="6"/>
      <c r="U75" s="6"/>
      <c r="V75" s="7"/>
      <c r="W75" s="5"/>
      <c r="X75" s="6"/>
      <c r="Y75" s="6"/>
      <c r="Z75" s="7"/>
      <c r="AA75" s="5"/>
      <c r="AB75" s="6"/>
      <c r="AC75" s="6"/>
      <c r="AD75" s="7"/>
    </row>
    <row r="76" spans="2:30" ht="15">
      <c r="B76" s="15" t="s">
        <v>86</v>
      </c>
      <c r="C76" s="5"/>
      <c r="D76" s="6"/>
      <c r="E76" s="6"/>
      <c r="F76" s="7"/>
      <c r="G76" s="5"/>
      <c r="H76" s="6"/>
      <c r="I76" s="6"/>
      <c r="J76" s="7"/>
      <c r="K76" s="5"/>
      <c r="L76" s="6"/>
      <c r="M76" s="6"/>
      <c r="N76" s="7"/>
      <c r="O76" s="5"/>
      <c r="P76" s="6"/>
      <c r="Q76" s="6"/>
      <c r="R76" s="7"/>
      <c r="S76" s="5"/>
      <c r="T76" s="6"/>
      <c r="U76" s="6"/>
      <c r="V76" s="7"/>
      <c r="W76" s="5"/>
      <c r="X76" s="6"/>
      <c r="Y76" s="6"/>
      <c r="Z76" s="7"/>
      <c r="AA76" s="5"/>
      <c r="AB76" s="6"/>
      <c r="AC76" s="6"/>
      <c r="AD76" s="7"/>
    </row>
    <row r="77" spans="2:30" ht="15">
      <c r="B77" s="15" t="s">
        <v>124</v>
      </c>
      <c r="C77" s="5">
        <v>1</v>
      </c>
      <c r="D77" s="6"/>
      <c r="E77" s="6"/>
      <c r="F77" s="7"/>
      <c r="G77" s="5">
        <v>1</v>
      </c>
      <c r="H77" s="6">
        <v>3</v>
      </c>
      <c r="I77" s="6"/>
      <c r="J77" s="7"/>
      <c r="K77" s="5">
        <v>1</v>
      </c>
      <c r="L77" s="6"/>
      <c r="M77" s="6">
        <v>1</v>
      </c>
      <c r="N77" s="7"/>
      <c r="O77" s="5">
        <v>1</v>
      </c>
      <c r="P77" s="6"/>
      <c r="Q77" s="6">
        <v>1</v>
      </c>
      <c r="R77" s="7"/>
      <c r="S77" s="5"/>
      <c r="T77" s="6"/>
      <c r="U77" s="6"/>
      <c r="V77" s="7"/>
      <c r="W77" s="5">
        <v>1</v>
      </c>
      <c r="X77" s="6">
        <v>1</v>
      </c>
      <c r="Y77" s="6">
        <v>1</v>
      </c>
      <c r="Z77" s="7"/>
      <c r="AA77" s="5"/>
      <c r="AB77" s="6"/>
      <c r="AC77" s="6"/>
      <c r="AD77" s="7"/>
    </row>
    <row r="78" spans="2:30" ht="15">
      <c r="B78" s="15" t="s">
        <v>125</v>
      </c>
      <c r="C78" s="5">
        <v>1</v>
      </c>
      <c r="D78" s="6"/>
      <c r="E78" s="6"/>
      <c r="F78" s="7"/>
      <c r="G78" s="5">
        <v>1</v>
      </c>
      <c r="H78" s="6"/>
      <c r="I78" s="6"/>
      <c r="J78" s="7"/>
      <c r="K78" s="5">
        <v>1</v>
      </c>
      <c r="L78" s="6"/>
      <c r="M78" s="6"/>
      <c r="N78" s="7"/>
      <c r="O78" s="5">
        <v>1</v>
      </c>
      <c r="P78" s="6"/>
      <c r="Q78" s="6"/>
      <c r="R78" s="7"/>
      <c r="S78" s="5">
        <v>1</v>
      </c>
      <c r="T78" s="6"/>
      <c r="U78" s="6"/>
      <c r="V78" s="7">
        <v>3</v>
      </c>
      <c r="W78" s="5">
        <v>1</v>
      </c>
      <c r="X78" s="6"/>
      <c r="Y78" s="6"/>
      <c r="Z78" s="7"/>
      <c r="AA78" s="5"/>
      <c r="AB78" s="6"/>
      <c r="AC78" s="6"/>
      <c r="AD78" s="7"/>
    </row>
    <row r="79" spans="2:30" ht="15">
      <c r="B79" s="15" t="s">
        <v>213</v>
      </c>
      <c r="C79" s="5"/>
      <c r="D79" s="6"/>
      <c r="E79" s="6"/>
      <c r="F79" s="7"/>
      <c r="G79" s="5">
        <v>1</v>
      </c>
      <c r="H79" s="6"/>
      <c r="I79" s="6"/>
      <c r="J79" s="7"/>
      <c r="K79" s="5"/>
      <c r="L79" s="6"/>
      <c r="M79" s="6"/>
      <c r="N79" s="7"/>
      <c r="O79" s="5">
        <v>1</v>
      </c>
      <c r="P79" s="6"/>
      <c r="Q79" s="6"/>
      <c r="R79" s="7"/>
      <c r="S79" s="5">
        <v>1</v>
      </c>
      <c r="T79" s="6"/>
      <c r="U79" s="6"/>
      <c r="V79" s="7"/>
      <c r="W79" s="5">
        <v>1</v>
      </c>
      <c r="X79" s="6"/>
      <c r="Y79" s="6"/>
      <c r="Z79" s="7"/>
      <c r="AA79" s="5"/>
      <c r="AB79" s="6"/>
      <c r="AC79" s="6"/>
      <c r="AD79" s="7"/>
    </row>
    <row r="80" spans="2:30" ht="15">
      <c r="B80" s="15" t="s">
        <v>239</v>
      </c>
      <c r="C80" s="5">
        <v>1</v>
      </c>
      <c r="D80" s="6"/>
      <c r="E80" s="6"/>
      <c r="F80" s="7"/>
      <c r="G80" s="5">
        <v>1</v>
      </c>
      <c r="H80" s="6">
        <v>2</v>
      </c>
      <c r="I80" s="6">
        <v>1</v>
      </c>
      <c r="J80" s="7"/>
      <c r="K80" s="5">
        <v>1</v>
      </c>
      <c r="L80" s="6"/>
      <c r="M80" s="6"/>
      <c r="N80" s="7"/>
      <c r="O80" s="5"/>
      <c r="P80" s="6"/>
      <c r="Q80" s="6"/>
      <c r="R80" s="7"/>
      <c r="S80" s="5">
        <v>1</v>
      </c>
      <c r="T80" s="6">
        <v>2</v>
      </c>
      <c r="U80" s="6">
        <v>1</v>
      </c>
      <c r="V80" s="7"/>
      <c r="W80" s="5"/>
      <c r="X80" s="6"/>
      <c r="Y80" s="6"/>
      <c r="Z80" s="7"/>
      <c r="AA80" s="5"/>
      <c r="AB80" s="6"/>
      <c r="AC80" s="6"/>
      <c r="AD80" s="7"/>
    </row>
    <row r="81" spans="2:30" ht="15">
      <c r="B81" s="15" t="s">
        <v>126</v>
      </c>
      <c r="C81" s="5">
        <v>1</v>
      </c>
      <c r="D81" s="6"/>
      <c r="E81" s="6"/>
      <c r="F81" s="7"/>
      <c r="G81" s="5"/>
      <c r="H81" s="6"/>
      <c r="I81" s="6"/>
      <c r="J81" s="7"/>
      <c r="K81" s="5">
        <v>1</v>
      </c>
      <c r="L81" s="6"/>
      <c r="M81" s="6"/>
      <c r="N81" s="7">
        <v>3</v>
      </c>
      <c r="O81" s="5">
        <v>1</v>
      </c>
      <c r="P81" s="6"/>
      <c r="Q81" s="6"/>
      <c r="R81" s="7">
        <v>3</v>
      </c>
      <c r="S81" s="5"/>
      <c r="T81" s="6"/>
      <c r="U81" s="6"/>
      <c r="V81" s="7"/>
      <c r="W81" s="5">
        <v>1</v>
      </c>
      <c r="X81" s="6"/>
      <c r="Y81" s="6"/>
      <c r="Z81" s="7">
        <v>3</v>
      </c>
      <c r="AA81" s="5"/>
      <c r="AB81" s="6"/>
      <c r="AC81" s="6"/>
      <c r="AD81" s="7"/>
    </row>
    <row r="82" spans="2:30" ht="15">
      <c r="B82" s="15" t="s">
        <v>127</v>
      </c>
      <c r="C82" s="5"/>
      <c r="D82" s="6"/>
      <c r="E82" s="6"/>
      <c r="F82" s="7"/>
      <c r="G82" s="5"/>
      <c r="H82" s="6"/>
      <c r="I82" s="6"/>
      <c r="J82" s="7"/>
      <c r="K82" s="5"/>
      <c r="L82" s="6"/>
      <c r="M82" s="6"/>
      <c r="N82" s="7"/>
      <c r="O82" s="5"/>
      <c r="P82" s="6"/>
      <c r="Q82" s="6"/>
      <c r="R82" s="7"/>
      <c r="S82" s="5"/>
      <c r="T82" s="6"/>
      <c r="U82" s="6"/>
      <c r="V82" s="7"/>
      <c r="W82" s="5"/>
      <c r="X82" s="6"/>
      <c r="Y82" s="6"/>
      <c r="Z82" s="7"/>
      <c r="AA82" s="5"/>
      <c r="AB82" s="6"/>
      <c r="AC82" s="6"/>
      <c r="AD82" s="7"/>
    </row>
    <row r="83" spans="2:30" ht="15">
      <c r="B83" s="15" t="s">
        <v>128</v>
      </c>
      <c r="C83" s="5">
        <v>1</v>
      </c>
      <c r="D83" s="6"/>
      <c r="E83" s="6"/>
      <c r="F83" s="7"/>
      <c r="G83" s="5">
        <v>1</v>
      </c>
      <c r="H83" s="6">
        <v>1</v>
      </c>
      <c r="I83" s="6"/>
      <c r="J83" s="7"/>
      <c r="K83" s="5"/>
      <c r="L83" s="6"/>
      <c r="M83" s="6"/>
      <c r="N83" s="7"/>
      <c r="O83" s="5">
        <v>1</v>
      </c>
      <c r="P83" s="6"/>
      <c r="Q83" s="6"/>
      <c r="R83" s="7">
        <v>3</v>
      </c>
      <c r="S83" s="5">
        <v>1</v>
      </c>
      <c r="T83" s="6">
        <v>1</v>
      </c>
      <c r="U83" s="6"/>
      <c r="V83" s="7">
        <v>3</v>
      </c>
      <c r="W83" s="5">
        <v>1</v>
      </c>
      <c r="X83" s="6"/>
      <c r="Y83" s="6">
        <v>1</v>
      </c>
      <c r="Z83" s="7"/>
      <c r="AA83" s="5"/>
      <c r="AB83" s="6"/>
      <c r="AC83" s="6"/>
      <c r="AD83" s="7"/>
    </row>
    <row r="84" spans="2:30" ht="15">
      <c r="B84" s="15" t="s">
        <v>129</v>
      </c>
      <c r="C84" s="5">
        <v>1</v>
      </c>
      <c r="D84" s="6"/>
      <c r="E84" s="6"/>
      <c r="F84" s="7"/>
      <c r="G84" s="5">
        <v>1</v>
      </c>
      <c r="H84" s="6"/>
      <c r="I84" s="6">
        <v>1</v>
      </c>
      <c r="J84" s="7"/>
      <c r="K84" s="5">
        <v>1</v>
      </c>
      <c r="L84" s="6">
        <v>1</v>
      </c>
      <c r="M84" s="6"/>
      <c r="N84" s="7"/>
      <c r="O84" s="5">
        <v>1</v>
      </c>
      <c r="P84" s="6">
        <v>2</v>
      </c>
      <c r="Q84" s="6"/>
      <c r="R84" s="7"/>
      <c r="S84" s="5">
        <v>1</v>
      </c>
      <c r="T84" s="6"/>
      <c r="U84" s="6"/>
      <c r="V84" s="7"/>
      <c r="W84" s="5">
        <v>1</v>
      </c>
      <c r="X84" s="6"/>
      <c r="Y84" s="6"/>
      <c r="Z84" s="7"/>
      <c r="AA84" s="5"/>
      <c r="AB84" s="6"/>
      <c r="AC84" s="6"/>
      <c r="AD84" s="7"/>
    </row>
    <row r="85" spans="2:30" ht="15">
      <c r="B85" s="15" t="s">
        <v>130</v>
      </c>
      <c r="C85" s="5"/>
      <c r="D85" s="6"/>
      <c r="E85" s="6"/>
      <c r="F85" s="7"/>
      <c r="G85" s="5"/>
      <c r="H85" s="6"/>
      <c r="I85" s="6"/>
      <c r="J85" s="7"/>
      <c r="K85" s="5"/>
      <c r="L85" s="6"/>
      <c r="M85" s="6"/>
      <c r="N85" s="7"/>
      <c r="O85" s="5"/>
      <c r="P85" s="6"/>
      <c r="Q85" s="6"/>
      <c r="R85" s="7"/>
      <c r="S85" s="5"/>
      <c r="T85" s="6"/>
      <c r="U85" s="6"/>
      <c r="V85" s="7"/>
      <c r="W85" s="5"/>
      <c r="X85" s="6"/>
      <c r="Y85" s="6"/>
      <c r="Z85" s="7"/>
      <c r="AA85" s="5"/>
      <c r="AB85" s="6"/>
      <c r="AC85" s="6"/>
      <c r="AD85" s="7"/>
    </row>
    <row r="86" spans="2:30" ht="15">
      <c r="B86" s="32" t="s">
        <v>131</v>
      </c>
      <c r="C86" s="5">
        <v>1</v>
      </c>
      <c r="D86" s="6">
        <v>1</v>
      </c>
      <c r="E86" s="6"/>
      <c r="F86" s="7"/>
      <c r="G86" s="5">
        <v>1</v>
      </c>
      <c r="H86" s="6">
        <v>1</v>
      </c>
      <c r="I86" s="6">
        <v>2</v>
      </c>
      <c r="J86" s="7"/>
      <c r="K86" s="5">
        <v>1</v>
      </c>
      <c r="L86" s="6"/>
      <c r="M86" s="6"/>
      <c r="N86" s="7">
        <v>3</v>
      </c>
      <c r="O86" s="5">
        <v>1</v>
      </c>
      <c r="P86" s="6"/>
      <c r="Q86" s="6"/>
      <c r="R86" s="7"/>
      <c r="S86" s="5">
        <v>1</v>
      </c>
      <c r="T86" s="6"/>
      <c r="U86" s="6"/>
      <c r="V86" s="7"/>
      <c r="W86" s="5">
        <v>1</v>
      </c>
      <c r="X86" s="6"/>
      <c r="Y86" s="6"/>
      <c r="Z86" s="7"/>
      <c r="AA86" s="5"/>
      <c r="AB86" s="6"/>
      <c r="AC86" s="6"/>
      <c r="AD86" s="7"/>
    </row>
    <row r="87" spans="2:30" ht="15">
      <c r="B87" s="32" t="s">
        <v>132</v>
      </c>
      <c r="C87" s="5">
        <v>1</v>
      </c>
      <c r="D87" s="6"/>
      <c r="E87" s="6">
        <v>1</v>
      </c>
      <c r="F87" s="7"/>
      <c r="G87" s="5">
        <v>1</v>
      </c>
      <c r="H87" s="6"/>
      <c r="I87" s="6"/>
      <c r="J87" s="7">
        <v>3</v>
      </c>
      <c r="K87" s="5"/>
      <c r="L87" s="6"/>
      <c r="M87" s="6"/>
      <c r="N87" s="7"/>
      <c r="O87" s="5">
        <v>1</v>
      </c>
      <c r="P87" s="6"/>
      <c r="Q87" s="6"/>
      <c r="R87" s="7"/>
      <c r="S87" s="5">
        <v>1</v>
      </c>
      <c r="T87" s="6"/>
      <c r="U87" s="6"/>
      <c r="V87" s="7"/>
      <c r="W87" s="5">
        <v>1</v>
      </c>
      <c r="X87" s="6"/>
      <c r="Y87" s="6"/>
      <c r="Z87" s="7"/>
      <c r="AA87" s="5"/>
      <c r="AB87" s="6"/>
      <c r="AC87" s="6"/>
      <c r="AD87" s="7"/>
    </row>
    <row r="88" spans="2:30" ht="15">
      <c r="B88" s="32" t="s">
        <v>240</v>
      </c>
      <c r="C88" s="33"/>
      <c r="D88" s="34"/>
      <c r="E88" s="34"/>
      <c r="F88" s="35"/>
      <c r="G88" s="33"/>
      <c r="H88" s="34"/>
      <c r="I88" s="34"/>
      <c r="J88" s="35"/>
      <c r="K88" s="33"/>
      <c r="L88" s="34"/>
      <c r="M88" s="34"/>
      <c r="N88" s="35"/>
      <c r="O88" s="33"/>
      <c r="P88" s="34"/>
      <c r="Q88" s="34"/>
      <c r="R88" s="35"/>
      <c r="S88" s="33"/>
      <c r="T88" s="34"/>
      <c r="U88" s="34"/>
      <c r="V88" s="35"/>
      <c r="W88" s="33"/>
      <c r="X88" s="34"/>
      <c r="Y88" s="34"/>
      <c r="Z88" s="35"/>
      <c r="AA88" s="33"/>
      <c r="AB88" s="34"/>
      <c r="AC88" s="34"/>
      <c r="AD88" s="35"/>
    </row>
    <row r="89" spans="2:30" ht="15">
      <c r="B89" s="32" t="s">
        <v>241</v>
      </c>
      <c r="C89" s="33"/>
      <c r="D89" s="34"/>
      <c r="E89" s="34"/>
      <c r="F89" s="35"/>
      <c r="G89" s="33"/>
      <c r="H89" s="34"/>
      <c r="I89" s="34"/>
      <c r="J89" s="35"/>
      <c r="K89" s="33"/>
      <c r="L89" s="34"/>
      <c r="M89" s="34"/>
      <c r="N89" s="35"/>
      <c r="O89" s="33"/>
      <c r="P89" s="34"/>
      <c r="Q89" s="34"/>
      <c r="R89" s="35"/>
      <c r="S89" s="33"/>
      <c r="T89" s="34"/>
      <c r="U89" s="34"/>
      <c r="V89" s="35"/>
      <c r="W89" s="33"/>
      <c r="X89" s="34"/>
      <c r="Y89" s="34"/>
      <c r="Z89" s="35"/>
      <c r="AA89" s="33"/>
      <c r="AB89" s="34"/>
      <c r="AC89" s="34"/>
      <c r="AD89" s="35"/>
    </row>
    <row r="90" spans="2:30" ht="15">
      <c r="B90" s="32" t="s">
        <v>133</v>
      </c>
      <c r="C90" s="33"/>
      <c r="D90" s="34"/>
      <c r="E90" s="34"/>
      <c r="F90" s="35"/>
      <c r="G90" s="33"/>
      <c r="H90" s="34"/>
      <c r="I90" s="34"/>
      <c r="J90" s="35"/>
      <c r="K90" s="33"/>
      <c r="L90" s="34"/>
      <c r="M90" s="34"/>
      <c r="N90" s="35"/>
      <c r="O90" s="33"/>
      <c r="P90" s="34"/>
      <c r="Q90" s="34"/>
      <c r="R90" s="35"/>
      <c r="S90" s="33"/>
      <c r="T90" s="34"/>
      <c r="U90" s="34"/>
      <c r="V90" s="35"/>
      <c r="W90" s="33"/>
      <c r="X90" s="34"/>
      <c r="Y90" s="34"/>
      <c r="Z90" s="35"/>
      <c r="AA90" s="33"/>
      <c r="AB90" s="34"/>
      <c r="AC90" s="34"/>
      <c r="AD90" s="35"/>
    </row>
    <row r="91" spans="2:30" ht="15">
      <c r="B91" s="32" t="s">
        <v>242</v>
      </c>
      <c r="C91" s="33"/>
      <c r="D91" s="34"/>
      <c r="E91" s="34"/>
      <c r="F91" s="35"/>
      <c r="G91" s="33"/>
      <c r="H91" s="34"/>
      <c r="I91" s="34"/>
      <c r="J91" s="35"/>
      <c r="K91" s="33"/>
      <c r="L91" s="34"/>
      <c r="M91" s="34"/>
      <c r="N91" s="35"/>
      <c r="O91" s="33"/>
      <c r="P91" s="34"/>
      <c r="Q91" s="34"/>
      <c r="R91" s="35"/>
      <c r="S91" s="33"/>
      <c r="T91" s="34"/>
      <c r="U91" s="34"/>
      <c r="V91" s="35"/>
      <c r="W91" s="33"/>
      <c r="X91" s="34"/>
      <c r="Y91" s="34"/>
      <c r="Z91" s="35"/>
      <c r="AA91" s="33"/>
      <c r="AB91" s="34"/>
      <c r="AC91" s="34"/>
      <c r="AD91" s="35"/>
    </row>
    <row r="92" spans="2:30" ht="15.75" thickBot="1">
      <c r="B92" s="16"/>
      <c r="C92" s="11"/>
      <c r="D92" s="12"/>
      <c r="E92" s="12"/>
      <c r="F92" s="13"/>
      <c r="G92" s="11"/>
      <c r="H92" s="12"/>
      <c r="I92" s="12"/>
      <c r="J92" s="13"/>
      <c r="K92" s="11"/>
      <c r="L92" s="12"/>
      <c r="M92" s="12"/>
      <c r="N92" s="13"/>
      <c r="O92" s="11"/>
      <c r="P92" s="12"/>
      <c r="Q92" s="12"/>
      <c r="R92" s="13"/>
      <c r="S92" s="11"/>
      <c r="T92" s="12"/>
      <c r="U92" s="12"/>
      <c r="V92" s="13"/>
      <c r="W92" s="11"/>
      <c r="X92" s="12"/>
      <c r="Y92" s="12"/>
      <c r="Z92" s="13"/>
      <c r="AA92" s="11"/>
      <c r="AB92" s="12"/>
      <c r="AC92" s="12"/>
      <c r="AD92" s="13"/>
    </row>
  </sheetData>
  <sheetProtection/>
  <mergeCells count="25">
    <mergeCell ref="B65:B66"/>
    <mergeCell ref="C65:F65"/>
    <mergeCell ref="G65:J65"/>
    <mergeCell ref="W34:Z34"/>
    <mergeCell ref="B34:B35"/>
    <mergeCell ref="C34:F34"/>
    <mergeCell ref="G34:J34"/>
    <mergeCell ref="K34:N34"/>
    <mergeCell ref="AA34:AD34"/>
    <mergeCell ref="O34:R34"/>
    <mergeCell ref="S34:V34"/>
    <mergeCell ref="K65:N65"/>
    <mergeCell ref="W65:Z65"/>
    <mergeCell ref="AA65:AD65"/>
    <mergeCell ref="O65:R65"/>
    <mergeCell ref="S65:V65"/>
    <mergeCell ref="AF3:AJ3"/>
    <mergeCell ref="B3:B4"/>
    <mergeCell ref="C3:F3"/>
    <mergeCell ref="G3:J3"/>
    <mergeCell ref="K3:N3"/>
    <mergeCell ref="O3:R3"/>
    <mergeCell ref="S3:V3"/>
    <mergeCell ref="W3:Z3"/>
    <mergeCell ref="AA3:AD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SKHST</cp:lastModifiedBy>
  <cp:lastPrinted>2011-11-04T16:27:09Z</cp:lastPrinted>
  <dcterms:created xsi:type="dcterms:W3CDTF">2011-10-14T07:47:11Z</dcterms:created>
  <dcterms:modified xsi:type="dcterms:W3CDTF">2013-02-25T08:18:12Z</dcterms:modified>
  <cp:category/>
  <cp:version/>
  <cp:contentType/>
  <cp:contentStatus/>
</cp:coreProperties>
</file>