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tabulka" sheetId="1" r:id="rId1"/>
    <sheet name="statistiky" sheetId="2" r:id="rId2"/>
    <sheet name="Pokojovice" sheetId="3" r:id="rId3"/>
    <sheet name="Lukáš B" sheetId="4" r:id="rId4"/>
    <sheet name="Veselý" sheetId="5" r:id="rId5"/>
    <sheet name="Drakstav" sheetId="6" r:id="rId6"/>
    <sheet name="Stařeč" sheetId="7" r:id="rId7"/>
    <sheet name="Okříšky" sheetId="8" r:id="rId8"/>
    <sheet name="Krhov" sheetId="9" r:id="rId9"/>
    <sheet name="Lukáš A" sheetId="10" r:id="rId10"/>
  </sheets>
  <definedNames>
    <definedName name="_xlnm._FilterDatabase" localSheetId="1" hidden="1">'statistiky'!$C$3:$I$181</definedName>
  </definedNames>
  <calcPr fullCalcOnLoad="1"/>
</workbook>
</file>

<file path=xl/sharedStrings.xml><?xml version="1.0" encoding="utf-8"?>
<sst xmlns="http://schemas.openxmlformats.org/spreadsheetml/2006/main" count="2562" uniqueCount="267">
  <si>
    <t>HPH Pokojovice</t>
  </si>
  <si>
    <t>kolo</t>
  </si>
  <si>
    <t>domácí</t>
  </si>
  <si>
    <t>hosté</t>
  </si>
  <si>
    <t>Pokojovice</t>
  </si>
  <si>
    <t>–</t>
  </si>
  <si>
    <t>Lukáš A</t>
  </si>
  <si>
    <t>:</t>
  </si>
  <si>
    <t>Lukáš B</t>
  </si>
  <si>
    <t>Okříšky</t>
  </si>
  <si>
    <t>Veselý</t>
  </si>
  <si>
    <t>Krhov</t>
  </si>
  <si>
    <t>Drakstav</t>
  </si>
  <si>
    <t>Stařeč</t>
  </si>
  <si>
    <t>1.</t>
  </si>
  <si>
    <t>2.</t>
  </si>
  <si>
    <t>3.</t>
  </si>
  <si>
    <t>4.</t>
  </si>
  <si>
    <t>5.</t>
  </si>
  <si>
    <t>6.</t>
  </si>
  <si>
    <t>7.</t>
  </si>
  <si>
    <t>8.</t>
  </si>
  <si>
    <t>Z</t>
  </si>
  <si>
    <t>V</t>
  </si>
  <si>
    <t>Vp</t>
  </si>
  <si>
    <t>R</t>
  </si>
  <si>
    <t>Pp</t>
  </si>
  <si>
    <t>P</t>
  </si>
  <si>
    <t>skóre</t>
  </si>
  <si>
    <t>body</t>
  </si>
  <si>
    <t>HC LUKÁŠ A</t>
  </si>
  <si>
    <t>HC LUKÁŠ B</t>
  </si>
  <si>
    <t>Sokoli OKŘÍŠKY</t>
  </si>
  <si>
    <t>Hokejový klub – Drakstav</t>
  </si>
  <si>
    <t>Veselý TEAM</t>
  </si>
  <si>
    <t>KRHOV</t>
  </si>
  <si>
    <t>TJ Sokol Stařeč</t>
  </si>
  <si>
    <t>ŠAROUN Pavel</t>
  </si>
  <si>
    <t>ČERNÝ Kamil</t>
  </si>
  <si>
    <t>FILA Vojtěch</t>
  </si>
  <si>
    <t>KONEČNÝ Ondřej</t>
  </si>
  <si>
    <t>RYGL Michal</t>
  </si>
  <si>
    <t>VÍDEŇSKÝ Milan</t>
  </si>
  <si>
    <t>BRABEC Petr</t>
  </si>
  <si>
    <t>JAHODA Vojtěch</t>
  </si>
  <si>
    <t>BRABEC Pavel</t>
  </si>
  <si>
    <t>KRUTIŠ Vladimír</t>
  </si>
  <si>
    <t>HONS Ivo</t>
  </si>
  <si>
    <t>NĚMEC Lukáš</t>
  </si>
  <si>
    <t>KREJČÍ Martin</t>
  </si>
  <si>
    <t>VANĚK Miroslav</t>
  </si>
  <si>
    <t>CHLÁDEK Vítězslav</t>
  </si>
  <si>
    <t>KOVÁŘ Jan</t>
  </si>
  <si>
    <t>FUČÍK Milan</t>
  </si>
  <si>
    <t>CAHA Pavel</t>
  </si>
  <si>
    <t>VALÍK Zdeněk</t>
  </si>
  <si>
    <t>VALÍK Roman</t>
  </si>
  <si>
    <t>PEKÁREK Libor</t>
  </si>
  <si>
    <t>BRABEC Daniel</t>
  </si>
  <si>
    <t>B</t>
  </si>
  <si>
    <t>A</t>
  </si>
  <si>
    <t>Tr</t>
  </si>
  <si>
    <t>celkem</t>
  </si>
  <si>
    <t>Body</t>
  </si>
  <si>
    <t>Trest</t>
  </si>
  <si>
    <t>Záp</t>
  </si>
  <si>
    <t>Hokejový klub 
– Drakstav</t>
  </si>
  <si>
    <t>STŘECHA Aleš</t>
  </si>
  <si>
    <t>KONFRŠT Zbyněk</t>
  </si>
  <si>
    <t xml:space="preserve">SLÁDEK Jan </t>
  </si>
  <si>
    <t>BARTEJS Jiří</t>
  </si>
  <si>
    <t>BERÁNEK Tomáš</t>
  </si>
  <si>
    <t>BRUNCLÍK Karel</t>
  </si>
  <si>
    <t>ČEJKA Petr</t>
  </si>
  <si>
    <t>HRABEC Václav</t>
  </si>
  <si>
    <t>INTROVIČ Jan</t>
  </si>
  <si>
    <t>JEŽ Michal</t>
  </si>
  <si>
    <t>JIROVSKÝ Zdeněk</t>
  </si>
  <si>
    <t>KARÁSEK Lukáš</t>
  </si>
  <si>
    <t>KLOUDA Lukáš</t>
  </si>
  <si>
    <t>KRPON Lubomír</t>
  </si>
  <si>
    <t>LUKÁŠ Martin</t>
  </si>
  <si>
    <t>LUKÁŠ Pavel</t>
  </si>
  <si>
    <t>MALÁT Václav</t>
  </si>
  <si>
    <t>MATOUŠEK Josef</t>
  </si>
  <si>
    <t>NOVÁK Rostislav</t>
  </si>
  <si>
    <t>POUR Jaroslav</t>
  </si>
  <si>
    <t>STUDENÝ Radek</t>
  </si>
  <si>
    <t>TOMÁŠ Petr</t>
  </si>
  <si>
    <t>TOMEK Pavel</t>
  </si>
  <si>
    <t>HUTAŘ Jaroslav</t>
  </si>
  <si>
    <t>BLÁHA Miroslav</t>
  </si>
  <si>
    <t>ČERNÝ Miroslav</t>
  </si>
  <si>
    <t>GORKA Tomáš</t>
  </si>
  <si>
    <t>HEDBÁVNÝ Tomáš</t>
  </si>
  <si>
    <t>JAKOUBEK David</t>
  </si>
  <si>
    <t>JANÍK Miroslav</t>
  </si>
  <si>
    <t>JEŘÁBEK Vladimír</t>
  </si>
  <si>
    <t>KLOUDA Jiří</t>
  </si>
  <si>
    <t>KUTÁLEK Jiří</t>
  </si>
  <si>
    <t>MÁLEK Ladislav</t>
  </si>
  <si>
    <t>ROUSEK Jaroslav</t>
  </si>
  <si>
    <t>SEDLÁŘ Viktor</t>
  </si>
  <si>
    <t>STŘELEC Radek</t>
  </si>
  <si>
    <t>SVOBODA Petr</t>
  </si>
  <si>
    <t>ZEIBERT David</t>
  </si>
  <si>
    <t>DOČKAL Tomáš</t>
  </si>
  <si>
    <t>SCHÖNBERGER Jiří</t>
  </si>
  <si>
    <t>POJER Jakub</t>
  </si>
  <si>
    <t>MAŠEK Martin</t>
  </si>
  <si>
    <t>BACHER Jiří</t>
  </si>
  <si>
    <t>VOZÁRIK Radek</t>
  </si>
  <si>
    <t>BACHER Rostislav</t>
  </si>
  <si>
    <t>NESTROJIL Tomáš</t>
  </si>
  <si>
    <t>ŠIMEK Patrik</t>
  </si>
  <si>
    <t>NOVÁK Jan</t>
  </si>
  <si>
    <t>JEŘÁBEK Jan</t>
  </si>
  <si>
    <t>ŠIROKÝ Ondřej</t>
  </si>
  <si>
    <t>KŘEN filip</t>
  </si>
  <si>
    <t>MAŠEK Marian</t>
  </si>
  <si>
    <t>VEJTASA Jiří</t>
  </si>
  <si>
    <t>JEŘÁBEK Michal</t>
  </si>
  <si>
    <t>NETOLIČKA Patrik</t>
  </si>
  <si>
    <t>FILA Jiří</t>
  </si>
  <si>
    <t>HVĚZDA Jan</t>
  </si>
  <si>
    <t>JEŽEK Vlastimil</t>
  </si>
  <si>
    <t>KUKLÍK Pavel</t>
  </si>
  <si>
    <t>BUKSA Pavel</t>
  </si>
  <si>
    <t>DENEMAREK Jiří</t>
  </si>
  <si>
    <t>DIVIŠ Martin</t>
  </si>
  <si>
    <t>DOUBÍNEK František</t>
  </si>
  <si>
    <t>HÁJEK Miroslav</t>
  </si>
  <si>
    <t>HÁJEK Roman</t>
  </si>
  <si>
    <t>HAMBÁLEK Jiří</t>
  </si>
  <si>
    <t>HLADÍK Robin</t>
  </si>
  <si>
    <t>HRDLIČKA Josef</t>
  </si>
  <si>
    <t>JURA Lubomír</t>
  </si>
  <si>
    <t>KLUSÁČEK Jan</t>
  </si>
  <si>
    <t>KURTIN Pavel</t>
  </si>
  <si>
    <t>PELÁN Jaroslav</t>
  </si>
  <si>
    <t>PELÁN Jiří</t>
  </si>
  <si>
    <t>RŮŽIČKA Pavel</t>
  </si>
  <si>
    <t>RŮŽIČKA Vítězslav</t>
  </si>
  <si>
    <t>SALÁK Milan</t>
  </si>
  <si>
    <t>SKOUMAL Lukáš</t>
  </si>
  <si>
    <t>ŠABATKA Miroslav</t>
  </si>
  <si>
    <t>ŠKODA Karel</t>
  </si>
  <si>
    <t>ŠKODA Vítězslav</t>
  </si>
  <si>
    <t>TŮMA Martin</t>
  </si>
  <si>
    <t>CAFOUREK Radek</t>
  </si>
  <si>
    <t>SAMEK Karel</t>
  </si>
  <si>
    <t>SKŘIVÁNEK Petr</t>
  </si>
  <si>
    <t>RYGL Jaromír</t>
  </si>
  <si>
    <t>RYGL Lukáš</t>
  </si>
  <si>
    <t>RYGL Jaromír ml.</t>
  </si>
  <si>
    <t>RŮŽIČKA Josef</t>
  </si>
  <si>
    <t>RYGL Svatoslav</t>
  </si>
  <si>
    <t>SVOBODA Milan</t>
  </si>
  <si>
    <t>ŠTĚPÁNEK Martin</t>
  </si>
  <si>
    <t>NOVÁK Jaromír</t>
  </si>
  <si>
    <t>RYGL Ivo</t>
  </si>
  <si>
    <t>SOCHNA Radek</t>
  </si>
  <si>
    <t>DALECKÝ Ondřej</t>
  </si>
  <si>
    <t>SVOBODA Miroslav</t>
  </si>
  <si>
    <t>FABIÁN Lukáš</t>
  </si>
  <si>
    <t>URBÁNEK Miroslav</t>
  </si>
  <si>
    <t>LAVIČKA Luboš</t>
  </si>
  <si>
    <t>MÁCA Martin</t>
  </si>
  <si>
    <t>JELINEK Milan</t>
  </si>
  <si>
    <t>VÁKA Michal</t>
  </si>
  <si>
    <t>LINHART David</t>
  </si>
  <si>
    <t>ŠIROKÝ Rudolf</t>
  </si>
  <si>
    <t>BURIAN Vít</t>
  </si>
  <si>
    <t>LINHART Martin</t>
  </si>
  <si>
    <t>PISK Jakub</t>
  </si>
  <si>
    <t>LUDES Miroslav</t>
  </si>
  <si>
    <t>JEŽEK Miroslav</t>
  </si>
  <si>
    <t>SEDLÁK Martin</t>
  </si>
  <si>
    <t>HOLČÁK Martin</t>
  </si>
  <si>
    <t>BARTŮNĚK Michal</t>
  </si>
  <si>
    <t>BARTŮNĚK Lukáš</t>
  </si>
  <si>
    <t>JELINEK Pavel</t>
  </si>
  <si>
    <t>SVOBODA Jakub</t>
  </si>
  <si>
    <t>MOLÁK Michal</t>
  </si>
  <si>
    <t>BEROUN David</t>
  </si>
  <si>
    <t>TOMEK Michal</t>
  </si>
  <si>
    <t>DVOŘÁK Stanislav</t>
  </si>
  <si>
    <t>DVOŘÁK David</t>
  </si>
  <si>
    <t>BARTUŠEK Pavel</t>
  </si>
  <si>
    <t>SVOBODA Pavel</t>
  </si>
  <si>
    <t>VESELÝ Vladimír</t>
  </si>
  <si>
    <t>JURÁNEK Stanislav</t>
  </si>
  <si>
    <t>ROUPEC Josef</t>
  </si>
  <si>
    <t>KONFRŠT Jiří</t>
  </si>
  <si>
    <t>JELÍNEK Josef</t>
  </si>
  <si>
    <t>FORMAN Jan</t>
  </si>
  <si>
    <t>PRŮŽA Vladimír</t>
  </si>
  <si>
    <t>SLAVÍČEK Miroslav</t>
  </si>
  <si>
    <t>NEČAS Petr</t>
  </si>
  <si>
    <t>NEČAS Lubomír</t>
  </si>
  <si>
    <t>ŠTORK Stanislav</t>
  </si>
  <si>
    <t>RYGL Stanislav</t>
  </si>
  <si>
    <t>JÍRA Radek</t>
  </si>
  <si>
    <t>PEKÁREK Martin</t>
  </si>
  <si>
    <t>CAHA František</t>
  </si>
  <si>
    <t>BŘINEK Tomáš</t>
  </si>
  <si>
    <t>DOHNAL Tomáš</t>
  </si>
  <si>
    <t>KACETL Václav</t>
  </si>
  <si>
    <t>Br</t>
  </si>
  <si>
    <t>VLČEK Dušan</t>
  </si>
  <si>
    <t>JEŽEK Michal</t>
  </si>
  <si>
    <t>PŘIDAL Milan</t>
  </si>
  <si>
    <t>VOZÁRIK Ondřej</t>
  </si>
  <si>
    <t>PŘIBYL Aleš</t>
  </si>
  <si>
    <t>zápasy</t>
  </si>
  <si>
    <t>branky</t>
  </si>
  <si>
    <t>asistence</t>
  </si>
  <si>
    <t>jméno</t>
  </si>
  <si>
    <t>tým</t>
  </si>
  <si>
    <t>tresty</t>
  </si>
  <si>
    <t>poř.</t>
  </si>
  <si>
    <t>G</t>
  </si>
  <si>
    <t>produktivita</t>
  </si>
  <si>
    <t>střelci</t>
  </si>
  <si>
    <t>tr. min.</t>
  </si>
  <si>
    <t>HOLÍK Jiří</t>
  </si>
  <si>
    <t>SVOBODA Jindřich</t>
  </si>
  <si>
    <t>KOS Petr</t>
  </si>
  <si>
    <t>Tabulka slušnosti</t>
  </si>
  <si>
    <t>SEDLÁŘ Denis</t>
  </si>
  <si>
    <t>DOČEKAL Milan</t>
  </si>
  <si>
    <t>NECHVÁTAL Jiří</t>
  </si>
  <si>
    <t>DVOŘÁK Petr</t>
  </si>
  <si>
    <t>KŘEN Filip</t>
  </si>
  <si>
    <t>sn</t>
  </si>
  <si>
    <t>ŘÍMOVSKÝ Milan</t>
  </si>
  <si>
    <t>KRUTIN Pavel</t>
  </si>
  <si>
    <t>MENCÁK Bohumil</t>
  </si>
  <si>
    <t>BÖHM Josef</t>
  </si>
  <si>
    <t>KOMÍNEK Roman</t>
  </si>
  <si>
    <t>GIS Patrik</t>
  </si>
  <si>
    <t>NOVÁK Radek</t>
  </si>
  <si>
    <t>kont.</t>
  </si>
  <si>
    <t>HAVLÍK Petr</t>
  </si>
  <si>
    <t>BURIAN Jiří</t>
  </si>
  <si>
    <t>FILA Jan</t>
  </si>
  <si>
    <t>REZEK Michal</t>
  </si>
  <si>
    <t>odečet 24 bodů</t>
  </si>
  <si>
    <t>nehráno 5:0</t>
  </si>
  <si>
    <t>nehráno 0:5</t>
  </si>
  <si>
    <r>
      <rPr>
        <b/>
        <sz val="14"/>
        <color indexed="8"/>
        <rFont val="Calibri"/>
        <family val="2"/>
      </rPr>
      <t>Tabulka</t>
    </r>
    <r>
      <rPr>
        <b/>
        <sz val="11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Městské NÁPOJE BRABEC ligy 2011/2012</t>
    </r>
  </si>
  <si>
    <t>PLAY-OFF</t>
  </si>
  <si>
    <t>čtvrtfinále</t>
  </si>
  <si>
    <t>semifinále</t>
  </si>
  <si>
    <t>finále</t>
  </si>
  <si>
    <t>LUA - LUB|15:6/ 15:4</t>
  </si>
  <si>
    <t>VST - KRH|3:6/2:2</t>
  </si>
  <si>
    <t>o 3.místo</t>
  </si>
  <si>
    <t>vítěz souboje</t>
  </si>
  <si>
    <t>LUA, KRH</t>
  </si>
  <si>
    <t xml:space="preserve">KRH - OKR |2:10 / 3:11 </t>
  </si>
  <si>
    <t>LUA - POK|  10:7 / 4:2</t>
  </si>
  <si>
    <t>LUA, OKR</t>
  </si>
  <si>
    <t>KRH - POK |</t>
  </si>
  <si>
    <t>OKR - LUA|</t>
  </si>
  <si>
    <t>KRH - POK| 0:10</t>
  </si>
  <si>
    <t>OKR - LUA| 1:11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</si>
</sst>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hair"/>
      <top/>
      <bottom style="medium"/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thin"/>
      <right/>
      <top/>
      <bottom style="medium"/>
    </border>
    <border>
      <left style="hair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/>
    </border>
    <border>
      <left style="thin"/>
      <right style="hair"/>
      <top style="medium"/>
      <bottom/>
    </border>
    <border>
      <left style="thin"/>
      <right/>
      <top style="hair"/>
      <bottom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medium"/>
    </border>
    <border>
      <left/>
      <right/>
      <top style="hair"/>
      <bottom/>
    </border>
    <border>
      <left/>
      <right style="hair"/>
      <top style="hair"/>
      <bottom style="medium"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36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62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7" xfId="0" applyNumberFormat="1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right"/>
    </xf>
    <xf numFmtId="0" fontId="26" fillId="0" borderId="36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33" borderId="67" xfId="0" applyFill="1" applyBorder="1" applyAlignment="1">
      <alignment/>
    </xf>
    <xf numFmtId="0" fontId="0" fillId="33" borderId="6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33" borderId="73" xfId="0" applyFont="1" applyFill="1" applyBorder="1" applyAlignment="1">
      <alignment horizontal="center" wrapText="1"/>
    </xf>
    <xf numFmtId="0" fontId="26" fillId="33" borderId="74" xfId="0" applyFont="1" applyFill="1" applyBorder="1" applyAlignment="1">
      <alignment horizontal="center" wrapText="1"/>
    </xf>
    <xf numFmtId="0" fontId="26" fillId="33" borderId="75" xfId="0" applyFont="1" applyFill="1" applyBorder="1" applyAlignment="1">
      <alignment horizontal="center" wrapText="1"/>
    </xf>
    <xf numFmtId="0" fontId="26" fillId="33" borderId="68" xfId="0" applyFont="1" applyFill="1" applyBorder="1" applyAlignment="1">
      <alignment horizontal="center" wrapText="1"/>
    </xf>
    <xf numFmtId="0" fontId="26" fillId="33" borderId="67" xfId="0" applyFont="1" applyFill="1" applyBorder="1" applyAlignment="1">
      <alignment horizontal="center" wrapText="1"/>
    </xf>
    <xf numFmtId="0" fontId="26" fillId="33" borderId="69" xfId="0" applyFont="1" applyFill="1" applyBorder="1" applyAlignment="1">
      <alignment horizontal="center" wrapText="1"/>
    </xf>
    <xf numFmtId="0" fontId="41" fillId="0" borderId="67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26" fillId="33" borderId="76" xfId="0" applyFont="1" applyFill="1" applyBorder="1" applyAlignment="1">
      <alignment horizontal="center"/>
    </xf>
    <xf numFmtId="0" fontId="26" fillId="33" borderId="77" xfId="0" applyFont="1" applyFill="1" applyBorder="1" applyAlignment="1">
      <alignment horizontal="center"/>
    </xf>
    <xf numFmtId="0" fontId="26" fillId="33" borderId="78" xfId="0" applyFont="1" applyFill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41" fillId="0" borderId="80" xfId="0" applyFont="1" applyBorder="1" applyAlignment="1">
      <alignment horizontal="center"/>
    </xf>
    <xf numFmtId="0" fontId="4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74" xfId="0" applyFont="1" applyFill="1" applyBorder="1" applyAlignment="1">
      <alignment horizontal="center" vertical="center" wrapText="1"/>
    </xf>
    <xf numFmtId="0" fontId="43" fillId="33" borderId="75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 wrapText="1"/>
    </xf>
    <xf numFmtId="0" fontId="43" fillId="33" borderId="6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26" fillId="0" borderId="83" xfId="0" applyFont="1" applyFill="1" applyBorder="1" applyAlignment="1">
      <alignment horizontal="center"/>
    </xf>
    <xf numFmtId="0" fontId="26" fillId="0" borderId="8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86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45" fillId="0" borderId="86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6"/>
  <sheetViews>
    <sheetView tabSelected="1" zoomScalePageLayoutView="0" workbookViewId="0" topLeftCell="U12">
      <selection activeCell="AP35" sqref="AP35:AQ35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1.7109375" style="0" customWidth="1"/>
    <col min="4" max="4" width="2.7109375" style="0" customWidth="1"/>
    <col min="5" max="5" width="11.7109375" style="0" customWidth="1"/>
    <col min="6" max="6" width="2.7109375" style="0" customWidth="1"/>
    <col min="7" max="7" width="0.9921875" style="0" customWidth="1"/>
    <col min="8" max="8" width="2.7109375" style="0" customWidth="1"/>
    <col min="9" max="9" width="3.7109375" style="0" customWidth="1"/>
    <col min="10" max="10" width="3.7109375" style="92" customWidth="1"/>
    <col min="11" max="11" width="4.421875" style="0" customWidth="1"/>
    <col min="12" max="12" width="11.7109375" style="0" customWidth="1"/>
    <col min="13" max="13" width="2.7109375" style="0" customWidth="1"/>
    <col min="14" max="14" width="11.7109375" style="0" customWidth="1"/>
    <col min="15" max="15" width="2.7109375" style="0" customWidth="1"/>
    <col min="16" max="16" width="0.9921875" style="0" customWidth="1"/>
    <col min="17" max="17" width="2.7109375" style="3" customWidth="1"/>
    <col min="18" max="18" width="3.7109375" style="3" customWidth="1"/>
    <col min="19" max="19" width="3.7109375" style="92" customWidth="1"/>
    <col min="20" max="20" width="4.421875" style="0" customWidth="1"/>
    <col min="21" max="21" width="11.7109375" style="0" customWidth="1"/>
    <col min="22" max="22" width="2.7109375" style="0" customWidth="1"/>
    <col min="23" max="23" width="11.7109375" style="0" customWidth="1"/>
    <col min="24" max="24" width="2.7109375" style="0" customWidth="1"/>
    <col min="25" max="25" width="0.9921875" style="0" customWidth="1"/>
    <col min="26" max="26" width="2.7109375" style="3" customWidth="1"/>
    <col min="27" max="28" width="3.7109375" style="0" customWidth="1"/>
    <col min="29" max="29" width="2.7109375" style="0" customWidth="1"/>
    <col min="30" max="30" width="26.7109375" style="0" customWidth="1"/>
    <col min="31" max="31" width="5.7109375" style="0" customWidth="1"/>
    <col min="32" max="32" width="2.7109375" style="0" customWidth="1"/>
    <col min="33" max="38" width="3.7109375" style="1" customWidth="1"/>
    <col min="39" max="39" width="3.7109375" style="0" customWidth="1"/>
    <col min="40" max="40" width="0.9921875" style="0" customWidth="1"/>
    <col min="41" max="41" width="3.7109375" style="0" customWidth="1"/>
    <col min="42" max="42" width="9.140625" style="1" customWidth="1"/>
    <col min="43" max="43" width="7.57421875" style="0" customWidth="1"/>
    <col min="44" max="44" width="11.140625" style="1" bestFit="1" customWidth="1"/>
  </cols>
  <sheetData>
    <row r="2" spans="2:27" ht="15.75" thickBot="1">
      <c r="B2" s="1" t="s">
        <v>1</v>
      </c>
      <c r="C2" s="1" t="s">
        <v>2</v>
      </c>
      <c r="D2" s="1"/>
      <c r="E2" s="1" t="s">
        <v>3</v>
      </c>
      <c r="F2" s="2"/>
      <c r="G2" s="1"/>
      <c r="H2" s="3"/>
      <c r="I2" s="3"/>
      <c r="J2" s="93"/>
      <c r="K2" s="1" t="s">
        <v>1</v>
      </c>
      <c r="L2" s="1" t="s">
        <v>2</v>
      </c>
      <c r="M2" s="1"/>
      <c r="N2" s="1" t="s">
        <v>3</v>
      </c>
      <c r="O2" s="1"/>
      <c r="P2" s="1"/>
      <c r="S2" s="93"/>
      <c r="T2" s="1" t="s">
        <v>1</v>
      </c>
      <c r="U2" s="1" t="s">
        <v>2</v>
      </c>
      <c r="V2" s="1"/>
      <c r="W2" s="1" t="s">
        <v>3</v>
      </c>
      <c r="X2" s="1"/>
      <c r="Y2" s="1"/>
      <c r="AA2" s="91"/>
    </row>
    <row r="3" spans="2:42" ht="15" customHeight="1">
      <c r="B3" s="1">
        <v>1</v>
      </c>
      <c r="C3" s="59" t="s">
        <v>4</v>
      </c>
      <c r="D3" s="60" t="s">
        <v>5</v>
      </c>
      <c r="E3" s="4" t="s">
        <v>6</v>
      </c>
      <c r="F3" s="2">
        <v>5</v>
      </c>
      <c r="G3" s="1" t="s">
        <v>7</v>
      </c>
      <c r="H3" s="3">
        <v>0</v>
      </c>
      <c r="I3" s="3" t="s">
        <v>242</v>
      </c>
      <c r="K3" s="1">
        <v>8</v>
      </c>
      <c r="L3" s="2" t="s">
        <v>6</v>
      </c>
      <c r="M3" s="1" t="s">
        <v>5</v>
      </c>
      <c r="N3" s="3" t="s">
        <v>4</v>
      </c>
      <c r="O3">
        <v>0</v>
      </c>
      <c r="P3" s="1" t="s">
        <v>7</v>
      </c>
      <c r="Q3" s="3">
        <v>5</v>
      </c>
      <c r="R3" s="3" t="s">
        <v>242</v>
      </c>
      <c r="T3" s="1">
        <v>15</v>
      </c>
      <c r="U3" s="2" t="s">
        <v>4</v>
      </c>
      <c r="V3" s="1" t="s">
        <v>5</v>
      </c>
      <c r="W3" s="3" t="s">
        <v>6</v>
      </c>
      <c r="X3">
        <v>5</v>
      </c>
      <c r="Y3" s="1" t="s">
        <v>7</v>
      </c>
      <c r="Z3" s="3">
        <v>0</v>
      </c>
      <c r="AA3" t="s">
        <v>242</v>
      </c>
      <c r="AC3" s="141" t="s">
        <v>250</v>
      </c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</row>
    <row r="4" spans="2:42" ht="15" customHeight="1">
      <c r="B4" s="1"/>
      <c r="C4" s="59" t="s">
        <v>8</v>
      </c>
      <c r="D4" s="60" t="s">
        <v>5</v>
      </c>
      <c r="E4" s="4" t="s">
        <v>9</v>
      </c>
      <c r="F4" s="2">
        <v>5</v>
      </c>
      <c r="G4" s="1" t="s">
        <v>7</v>
      </c>
      <c r="H4" s="3">
        <v>8</v>
      </c>
      <c r="I4" s="3"/>
      <c r="K4" s="1"/>
      <c r="L4" s="59" t="s">
        <v>9</v>
      </c>
      <c r="M4" s="1" t="s">
        <v>5</v>
      </c>
      <c r="N4" s="4" t="s">
        <v>8</v>
      </c>
      <c r="O4">
        <v>14</v>
      </c>
      <c r="P4" s="1" t="s">
        <v>7</v>
      </c>
      <c r="Q4" s="3">
        <v>3</v>
      </c>
      <c r="T4" s="1"/>
      <c r="U4" s="2" t="s">
        <v>8</v>
      </c>
      <c r="V4" s="1" t="s">
        <v>5</v>
      </c>
      <c r="W4" s="4" t="s">
        <v>9</v>
      </c>
      <c r="X4">
        <v>3</v>
      </c>
      <c r="Y4" s="1" t="s">
        <v>7</v>
      </c>
      <c r="Z4" s="3">
        <v>7</v>
      </c>
      <c r="AC4" s="144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</row>
    <row r="5" spans="2:42" ht="15">
      <c r="B5" s="1"/>
      <c r="C5" s="59" t="s">
        <v>10</v>
      </c>
      <c r="D5" s="60" t="s">
        <v>5</v>
      </c>
      <c r="E5" s="4" t="s">
        <v>11</v>
      </c>
      <c r="F5" s="2">
        <v>2</v>
      </c>
      <c r="G5" s="1" t="s">
        <v>7</v>
      </c>
      <c r="H5" s="3">
        <v>5</v>
      </c>
      <c r="I5" s="3"/>
      <c r="K5" s="1"/>
      <c r="L5" s="2" t="s">
        <v>11</v>
      </c>
      <c r="M5" s="1" t="s">
        <v>5</v>
      </c>
      <c r="N5" s="3" t="s">
        <v>10</v>
      </c>
      <c r="O5">
        <v>3</v>
      </c>
      <c r="P5" s="1" t="s">
        <v>7</v>
      </c>
      <c r="Q5" s="3">
        <v>4</v>
      </c>
      <c r="T5" s="1"/>
      <c r="U5" s="2" t="s">
        <v>10</v>
      </c>
      <c r="V5" s="1" t="s">
        <v>5</v>
      </c>
      <c r="W5" s="3" t="s">
        <v>11</v>
      </c>
      <c r="X5">
        <v>5</v>
      </c>
      <c r="Y5" s="1" t="s">
        <v>7</v>
      </c>
      <c r="Z5" s="3">
        <v>2</v>
      </c>
      <c r="AC5" s="144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6"/>
    </row>
    <row r="6" spans="2:42" ht="15">
      <c r="B6" s="1"/>
      <c r="C6" s="59" t="s">
        <v>12</v>
      </c>
      <c r="D6" s="60" t="s">
        <v>5</v>
      </c>
      <c r="E6" s="4" t="s">
        <v>13</v>
      </c>
      <c r="F6" s="2">
        <v>6</v>
      </c>
      <c r="G6" s="1" t="s">
        <v>7</v>
      </c>
      <c r="H6" s="3">
        <v>13</v>
      </c>
      <c r="I6" s="3"/>
      <c r="K6" s="1"/>
      <c r="L6" s="2" t="s">
        <v>13</v>
      </c>
      <c r="M6" s="1" t="s">
        <v>5</v>
      </c>
      <c r="N6" s="3" t="s">
        <v>12</v>
      </c>
      <c r="O6">
        <v>13</v>
      </c>
      <c r="P6" s="1" t="s">
        <v>7</v>
      </c>
      <c r="Q6" s="3">
        <v>2</v>
      </c>
      <c r="T6" s="1"/>
      <c r="U6" s="2" t="s">
        <v>12</v>
      </c>
      <c r="V6" s="1" t="s">
        <v>5</v>
      </c>
      <c r="W6" s="3" t="s">
        <v>13</v>
      </c>
      <c r="X6">
        <v>5</v>
      </c>
      <c r="Y6" s="1" t="s">
        <v>7</v>
      </c>
      <c r="Z6" s="3">
        <v>8</v>
      </c>
      <c r="AC6" s="120"/>
      <c r="AD6" s="116"/>
      <c r="AE6" s="117" t="s">
        <v>22</v>
      </c>
      <c r="AF6" s="117"/>
      <c r="AG6" s="117" t="s">
        <v>23</v>
      </c>
      <c r="AH6" s="117" t="s">
        <v>24</v>
      </c>
      <c r="AI6" s="117" t="s">
        <v>25</v>
      </c>
      <c r="AJ6" s="117" t="s">
        <v>26</v>
      </c>
      <c r="AK6" s="117" t="s">
        <v>27</v>
      </c>
      <c r="AL6" s="117"/>
      <c r="AM6" s="139" t="s">
        <v>28</v>
      </c>
      <c r="AN6" s="139"/>
      <c r="AO6" s="139"/>
      <c r="AP6" s="121" t="s">
        <v>29</v>
      </c>
    </row>
    <row r="7" spans="2:42" ht="15">
      <c r="B7" s="1"/>
      <c r="C7" s="59"/>
      <c r="D7" s="60"/>
      <c r="E7" s="4"/>
      <c r="F7" s="2"/>
      <c r="G7" s="1"/>
      <c r="H7" s="3"/>
      <c r="I7" s="3"/>
      <c r="K7" s="1"/>
      <c r="L7" s="2"/>
      <c r="M7" s="1"/>
      <c r="N7" s="3"/>
      <c r="P7" s="1"/>
      <c r="T7" s="1"/>
      <c r="U7" s="2"/>
      <c r="V7" s="1"/>
      <c r="W7" s="3"/>
      <c r="Y7" s="1"/>
      <c r="AC7" s="120" t="s">
        <v>14</v>
      </c>
      <c r="AD7" s="116" t="s">
        <v>0</v>
      </c>
      <c r="AE7" s="117">
        <f aca="true" t="shared" si="0" ref="AE7:AE14">SUM(AG7:AK7)</f>
        <v>21</v>
      </c>
      <c r="AF7" s="117"/>
      <c r="AG7" s="117">
        <v>18</v>
      </c>
      <c r="AH7" s="117">
        <v>2</v>
      </c>
      <c r="AI7" s="117">
        <v>0</v>
      </c>
      <c r="AJ7" s="117">
        <v>1</v>
      </c>
      <c r="AK7" s="117">
        <v>0</v>
      </c>
      <c r="AL7" s="117"/>
      <c r="AM7" s="118">
        <v>183</v>
      </c>
      <c r="AN7" s="117" t="s">
        <v>7</v>
      </c>
      <c r="AO7" s="116">
        <v>31</v>
      </c>
      <c r="AP7" s="122">
        <f aca="true" t="shared" si="1" ref="AP7:AP12">3*AG7+2*AH7+AI7+AJ7</f>
        <v>59</v>
      </c>
    </row>
    <row r="8" spans="2:42" ht="15">
      <c r="B8" s="1">
        <v>2</v>
      </c>
      <c r="C8" s="59" t="s">
        <v>6</v>
      </c>
      <c r="D8" s="60" t="s">
        <v>5</v>
      </c>
      <c r="E8" s="4" t="s">
        <v>13</v>
      </c>
      <c r="F8" s="2">
        <v>0</v>
      </c>
      <c r="G8" s="1" t="s">
        <v>7</v>
      </c>
      <c r="H8" s="3">
        <v>5</v>
      </c>
      <c r="I8" s="3" t="s">
        <v>242</v>
      </c>
      <c r="K8" s="1">
        <v>9</v>
      </c>
      <c r="L8" s="2" t="s">
        <v>13</v>
      </c>
      <c r="M8" s="1" t="s">
        <v>5</v>
      </c>
      <c r="N8" s="3" t="s">
        <v>6</v>
      </c>
      <c r="O8">
        <v>5</v>
      </c>
      <c r="P8" s="1" t="s">
        <v>7</v>
      </c>
      <c r="Q8" s="3">
        <v>0</v>
      </c>
      <c r="R8" s="3" t="s">
        <v>242</v>
      </c>
      <c r="T8" s="1">
        <v>16</v>
      </c>
      <c r="U8" s="2" t="s">
        <v>6</v>
      </c>
      <c r="V8" s="1" t="s">
        <v>5</v>
      </c>
      <c r="W8" s="3" t="s">
        <v>13</v>
      </c>
      <c r="X8">
        <v>19</v>
      </c>
      <c r="Y8" s="1" t="s">
        <v>7</v>
      </c>
      <c r="Z8" s="3">
        <v>6</v>
      </c>
      <c r="AC8" s="120" t="s">
        <v>15</v>
      </c>
      <c r="AD8" s="116" t="s">
        <v>32</v>
      </c>
      <c r="AE8" s="117">
        <f t="shared" si="0"/>
        <v>21</v>
      </c>
      <c r="AF8" s="117"/>
      <c r="AG8" s="117">
        <v>15</v>
      </c>
      <c r="AH8" s="117">
        <v>0</v>
      </c>
      <c r="AI8" s="117">
        <v>0</v>
      </c>
      <c r="AJ8" s="117">
        <v>1</v>
      </c>
      <c r="AK8" s="117">
        <v>5</v>
      </c>
      <c r="AL8" s="117"/>
      <c r="AM8" s="119">
        <v>141</v>
      </c>
      <c r="AN8" s="117" t="s">
        <v>7</v>
      </c>
      <c r="AO8" s="116">
        <v>91</v>
      </c>
      <c r="AP8" s="122">
        <f t="shared" si="1"/>
        <v>46</v>
      </c>
    </row>
    <row r="9" spans="2:42" ht="15">
      <c r="B9" s="1"/>
      <c r="C9" s="59" t="s">
        <v>11</v>
      </c>
      <c r="D9" s="60" t="s">
        <v>5</v>
      </c>
      <c r="E9" s="4" t="s">
        <v>12</v>
      </c>
      <c r="F9" s="2">
        <v>7</v>
      </c>
      <c r="G9" s="1" t="s">
        <v>7</v>
      </c>
      <c r="H9" s="3">
        <v>2</v>
      </c>
      <c r="I9" s="3"/>
      <c r="K9" s="1"/>
      <c r="L9" s="2" t="s">
        <v>12</v>
      </c>
      <c r="M9" s="1" t="s">
        <v>5</v>
      </c>
      <c r="N9" s="3" t="s">
        <v>11</v>
      </c>
      <c r="O9">
        <v>3</v>
      </c>
      <c r="P9" s="1" t="s">
        <v>7</v>
      </c>
      <c r="Q9" s="3">
        <v>5</v>
      </c>
      <c r="T9" s="1"/>
      <c r="U9" s="2" t="s">
        <v>11</v>
      </c>
      <c r="V9" s="1" t="s">
        <v>5</v>
      </c>
      <c r="W9" s="3" t="s">
        <v>12</v>
      </c>
      <c r="X9">
        <v>4</v>
      </c>
      <c r="Y9" s="1" t="s">
        <v>7</v>
      </c>
      <c r="Z9" s="3">
        <v>7</v>
      </c>
      <c r="AC9" s="120" t="s">
        <v>16</v>
      </c>
      <c r="AD9" s="116" t="s">
        <v>31</v>
      </c>
      <c r="AE9" s="117">
        <f t="shared" si="0"/>
        <v>21</v>
      </c>
      <c r="AF9" s="117"/>
      <c r="AG9" s="117">
        <v>10</v>
      </c>
      <c r="AH9" s="117">
        <v>1</v>
      </c>
      <c r="AI9" s="117">
        <v>0</v>
      </c>
      <c r="AJ9" s="117">
        <v>0</v>
      </c>
      <c r="AK9" s="117">
        <v>10</v>
      </c>
      <c r="AL9" s="117"/>
      <c r="AM9" s="118">
        <v>84</v>
      </c>
      <c r="AN9" s="117" t="s">
        <v>7</v>
      </c>
      <c r="AO9" s="116">
        <v>103</v>
      </c>
      <c r="AP9" s="122">
        <f t="shared" si="1"/>
        <v>32</v>
      </c>
    </row>
    <row r="10" spans="2:42" ht="15">
      <c r="B10" s="1"/>
      <c r="C10" s="59" t="s">
        <v>9</v>
      </c>
      <c r="D10" s="60" t="s">
        <v>5</v>
      </c>
      <c r="E10" s="4" t="s">
        <v>10</v>
      </c>
      <c r="F10" s="2">
        <v>3</v>
      </c>
      <c r="G10" s="1" t="s">
        <v>7</v>
      </c>
      <c r="H10" s="3">
        <v>2</v>
      </c>
      <c r="I10" s="3"/>
      <c r="K10" s="1"/>
      <c r="L10" s="2" t="s">
        <v>10</v>
      </c>
      <c r="M10" s="1" t="s">
        <v>5</v>
      </c>
      <c r="N10" s="4" t="s">
        <v>9</v>
      </c>
      <c r="O10">
        <v>3</v>
      </c>
      <c r="P10" s="1" t="s">
        <v>7</v>
      </c>
      <c r="Q10" s="3">
        <v>5</v>
      </c>
      <c r="T10" s="1"/>
      <c r="U10" s="59" t="s">
        <v>9</v>
      </c>
      <c r="V10" s="1" t="s">
        <v>5</v>
      </c>
      <c r="W10" s="3" t="s">
        <v>10</v>
      </c>
      <c r="X10">
        <v>9</v>
      </c>
      <c r="Y10" s="1" t="s">
        <v>7</v>
      </c>
      <c r="Z10" s="3">
        <v>5</v>
      </c>
      <c r="AC10" s="120" t="s">
        <v>17</v>
      </c>
      <c r="AD10" s="116" t="s">
        <v>34</v>
      </c>
      <c r="AE10" s="117">
        <f t="shared" si="0"/>
        <v>21</v>
      </c>
      <c r="AF10" s="117"/>
      <c r="AG10" s="117">
        <v>7</v>
      </c>
      <c r="AH10" s="117">
        <v>1</v>
      </c>
      <c r="AI10" s="117">
        <v>0</v>
      </c>
      <c r="AJ10" s="117">
        <v>0</v>
      </c>
      <c r="AK10" s="117">
        <v>13</v>
      </c>
      <c r="AL10" s="117"/>
      <c r="AM10" s="118">
        <v>78</v>
      </c>
      <c r="AN10" s="117" t="s">
        <v>7</v>
      </c>
      <c r="AO10" s="116">
        <v>132</v>
      </c>
      <c r="AP10" s="122">
        <f t="shared" si="1"/>
        <v>23</v>
      </c>
    </row>
    <row r="11" spans="2:42" ht="15">
      <c r="B11" s="1"/>
      <c r="C11" s="59" t="s">
        <v>4</v>
      </c>
      <c r="D11" s="60" t="s">
        <v>5</v>
      </c>
      <c r="E11" s="4" t="s">
        <v>8</v>
      </c>
      <c r="F11" s="2">
        <v>12</v>
      </c>
      <c r="G11" s="1" t="s">
        <v>7</v>
      </c>
      <c r="H11" s="3">
        <v>2</v>
      </c>
      <c r="I11" s="3"/>
      <c r="K11" s="1"/>
      <c r="L11" s="2" t="s">
        <v>8</v>
      </c>
      <c r="M11" s="1" t="s">
        <v>5</v>
      </c>
      <c r="N11" s="3" t="s">
        <v>4</v>
      </c>
      <c r="O11">
        <v>1</v>
      </c>
      <c r="P11" s="1" t="s">
        <v>7</v>
      </c>
      <c r="Q11" s="3">
        <v>17</v>
      </c>
      <c r="T11" s="1"/>
      <c r="U11" s="2" t="s">
        <v>4</v>
      </c>
      <c r="V11" s="1" t="s">
        <v>5</v>
      </c>
      <c r="W11" s="3" t="s">
        <v>8</v>
      </c>
      <c r="X11">
        <v>5</v>
      </c>
      <c r="Y11" s="1" t="s">
        <v>7</v>
      </c>
      <c r="Z11" s="3">
        <v>2</v>
      </c>
      <c r="AC11" s="120" t="s">
        <v>18</v>
      </c>
      <c r="AD11" s="116" t="s">
        <v>35</v>
      </c>
      <c r="AE11" s="117">
        <f t="shared" si="0"/>
        <v>21</v>
      </c>
      <c r="AF11" s="117"/>
      <c r="AG11" s="117">
        <v>6</v>
      </c>
      <c r="AH11" s="117">
        <v>0</v>
      </c>
      <c r="AI11" s="117">
        <v>0</v>
      </c>
      <c r="AJ11" s="117">
        <v>1</v>
      </c>
      <c r="AK11" s="117">
        <v>14</v>
      </c>
      <c r="AL11" s="117"/>
      <c r="AM11" s="118">
        <v>75</v>
      </c>
      <c r="AN11" s="117" t="s">
        <v>7</v>
      </c>
      <c r="AO11" s="116">
        <v>148</v>
      </c>
      <c r="AP11" s="122">
        <f t="shared" si="1"/>
        <v>19</v>
      </c>
    </row>
    <row r="12" spans="2:42" ht="15">
      <c r="B12" s="1"/>
      <c r="C12" s="59"/>
      <c r="D12" s="60"/>
      <c r="E12" s="4"/>
      <c r="F12" s="2"/>
      <c r="G12" s="1"/>
      <c r="H12" s="3"/>
      <c r="I12" s="3"/>
      <c r="K12" s="1"/>
      <c r="L12" s="2"/>
      <c r="M12" s="1"/>
      <c r="N12" s="3"/>
      <c r="P12" s="1"/>
      <c r="T12" s="1"/>
      <c r="U12" s="2"/>
      <c r="V12" s="1"/>
      <c r="W12" s="3"/>
      <c r="Y12" s="1"/>
      <c r="AC12" s="120" t="s">
        <v>19</v>
      </c>
      <c r="AD12" s="116" t="s">
        <v>30</v>
      </c>
      <c r="AE12" s="117">
        <f t="shared" si="0"/>
        <v>21</v>
      </c>
      <c r="AF12" s="117"/>
      <c r="AG12" s="117">
        <v>6</v>
      </c>
      <c r="AH12" s="117">
        <v>0</v>
      </c>
      <c r="AI12" s="117">
        <v>0</v>
      </c>
      <c r="AJ12" s="117">
        <v>0</v>
      </c>
      <c r="AK12" s="117">
        <v>15</v>
      </c>
      <c r="AL12" s="117"/>
      <c r="AM12" s="119">
        <v>81</v>
      </c>
      <c r="AN12" s="117" t="s">
        <v>7</v>
      </c>
      <c r="AO12" s="116">
        <v>93</v>
      </c>
      <c r="AP12" s="122">
        <f t="shared" si="1"/>
        <v>18</v>
      </c>
    </row>
    <row r="13" spans="2:43" ht="15">
      <c r="B13" s="1">
        <v>3</v>
      </c>
      <c r="C13" s="59" t="s">
        <v>8</v>
      </c>
      <c r="D13" s="60" t="s">
        <v>5</v>
      </c>
      <c r="E13" s="4" t="s">
        <v>6</v>
      </c>
      <c r="F13" s="2">
        <v>5</v>
      </c>
      <c r="G13" s="1" t="s">
        <v>7</v>
      </c>
      <c r="H13" s="3">
        <v>0</v>
      </c>
      <c r="I13" s="3" t="s">
        <v>242</v>
      </c>
      <c r="K13" s="1">
        <v>10</v>
      </c>
      <c r="L13" s="2" t="s">
        <v>6</v>
      </c>
      <c r="M13" s="1" t="s">
        <v>5</v>
      </c>
      <c r="N13" s="3" t="s">
        <v>8</v>
      </c>
      <c r="O13">
        <v>0</v>
      </c>
      <c r="P13" s="1" t="s">
        <v>7</v>
      </c>
      <c r="Q13" s="3">
        <v>5</v>
      </c>
      <c r="R13" s="3" t="s">
        <v>242</v>
      </c>
      <c r="T13" s="1">
        <v>17</v>
      </c>
      <c r="U13" s="2" t="s">
        <v>8</v>
      </c>
      <c r="V13" s="1" t="s">
        <v>5</v>
      </c>
      <c r="W13" s="3" t="s">
        <v>6</v>
      </c>
      <c r="X13">
        <v>5</v>
      </c>
      <c r="Y13" s="1" t="s">
        <v>7</v>
      </c>
      <c r="Z13" s="3">
        <v>0</v>
      </c>
      <c r="AA13" t="s">
        <v>242</v>
      </c>
      <c r="AC13" s="120" t="s">
        <v>20</v>
      </c>
      <c r="AD13" s="116" t="s">
        <v>36</v>
      </c>
      <c r="AE13" s="117">
        <f t="shared" si="0"/>
        <v>21</v>
      </c>
      <c r="AF13" s="117"/>
      <c r="AG13" s="117">
        <v>14</v>
      </c>
      <c r="AH13" s="117">
        <v>0</v>
      </c>
      <c r="AI13" s="117">
        <v>0</v>
      </c>
      <c r="AJ13" s="117">
        <v>0</v>
      </c>
      <c r="AK13" s="117">
        <v>7</v>
      </c>
      <c r="AL13" s="117"/>
      <c r="AM13" s="118">
        <v>147</v>
      </c>
      <c r="AN13" s="117" t="s">
        <v>7</v>
      </c>
      <c r="AO13" s="116">
        <v>116</v>
      </c>
      <c r="AP13" s="122">
        <f>3*AG13+2*AH13+AI13+AJ13-24</f>
        <v>18</v>
      </c>
      <c r="AQ13" t="s">
        <v>247</v>
      </c>
    </row>
    <row r="14" spans="2:42" ht="15.75" thickBot="1">
      <c r="B14" s="1"/>
      <c r="C14" s="59" t="s">
        <v>10</v>
      </c>
      <c r="D14" s="60" t="s">
        <v>5</v>
      </c>
      <c r="E14" s="4" t="s">
        <v>4</v>
      </c>
      <c r="F14" s="2">
        <v>0</v>
      </c>
      <c r="G14" s="1" t="s">
        <v>7</v>
      </c>
      <c r="H14" s="3">
        <v>10</v>
      </c>
      <c r="I14" s="3"/>
      <c r="K14" s="1"/>
      <c r="L14" s="2" t="s">
        <v>4</v>
      </c>
      <c r="M14" s="1" t="s">
        <v>5</v>
      </c>
      <c r="N14" s="3" t="s">
        <v>10</v>
      </c>
      <c r="O14">
        <v>3</v>
      </c>
      <c r="P14" s="1" t="s">
        <v>7</v>
      </c>
      <c r="Q14" s="3">
        <v>4</v>
      </c>
      <c r="R14" t="s">
        <v>234</v>
      </c>
      <c r="S14" s="92">
        <v>1</v>
      </c>
      <c r="T14" s="1"/>
      <c r="U14" s="2" t="s">
        <v>10</v>
      </c>
      <c r="V14" s="1" t="s">
        <v>5</v>
      </c>
      <c r="W14" s="3" t="s">
        <v>4</v>
      </c>
      <c r="X14">
        <v>3</v>
      </c>
      <c r="Y14" s="1" t="s">
        <v>7</v>
      </c>
      <c r="Z14" s="3">
        <v>10</v>
      </c>
      <c r="AC14" s="123" t="s">
        <v>21</v>
      </c>
      <c r="AD14" s="124" t="s">
        <v>33</v>
      </c>
      <c r="AE14" s="27">
        <f t="shared" si="0"/>
        <v>21</v>
      </c>
      <c r="AF14" s="27"/>
      <c r="AG14" s="27">
        <v>4</v>
      </c>
      <c r="AH14" s="27">
        <v>0</v>
      </c>
      <c r="AI14" s="27">
        <v>0</v>
      </c>
      <c r="AJ14" s="27">
        <v>1</v>
      </c>
      <c r="AK14" s="27">
        <v>16</v>
      </c>
      <c r="AL14" s="27"/>
      <c r="AM14" s="125">
        <v>81</v>
      </c>
      <c r="AN14" s="27" t="s">
        <v>7</v>
      </c>
      <c r="AO14" s="124">
        <v>156</v>
      </c>
      <c r="AP14" s="126">
        <f>3*AG14+2*AH14+AI14+AJ14</f>
        <v>13</v>
      </c>
    </row>
    <row r="15" spans="2:30" ht="15">
      <c r="B15" s="1"/>
      <c r="C15" s="59" t="s">
        <v>12</v>
      </c>
      <c r="D15" s="60" t="s">
        <v>5</v>
      </c>
      <c r="E15" s="4" t="s">
        <v>9</v>
      </c>
      <c r="F15" s="2">
        <v>5</v>
      </c>
      <c r="G15" s="1" t="s">
        <v>7</v>
      </c>
      <c r="H15" s="3">
        <v>11</v>
      </c>
      <c r="I15" s="3"/>
      <c r="K15" s="1"/>
      <c r="L15" s="59" t="s">
        <v>9</v>
      </c>
      <c r="M15" s="1" t="s">
        <v>5</v>
      </c>
      <c r="N15" s="3" t="s">
        <v>12</v>
      </c>
      <c r="O15">
        <v>13</v>
      </c>
      <c r="P15" s="1" t="s">
        <v>7</v>
      </c>
      <c r="Q15" s="3">
        <v>8</v>
      </c>
      <c r="T15" s="1"/>
      <c r="U15" s="2" t="s">
        <v>12</v>
      </c>
      <c r="V15" s="1" t="s">
        <v>5</v>
      </c>
      <c r="W15" s="4" t="s">
        <v>9</v>
      </c>
      <c r="X15">
        <v>5</v>
      </c>
      <c r="Y15" s="1" t="s">
        <v>7</v>
      </c>
      <c r="Z15" s="3">
        <v>9</v>
      </c>
      <c r="AD15" s="3"/>
    </row>
    <row r="16" spans="2:26" ht="15">
      <c r="B16" s="1"/>
      <c r="C16" s="59" t="s">
        <v>13</v>
      </c>
      <c r="D16" s="60" t="s">
        <v>5</v>
      </c>
      <c r="E16" s="4" t="s">
        <v>11</v>
      </c>
      <c r="F16" s="2">
        <v>5</v>
      </c>
      <c r="G16" s="1" t="s">
        <v>7</v>
      </c>
      <c r="H16" s="3">
        <v>4</v>
      </c>
      <c r="I16" s="3"/>
      <c r="K16" s="1"/>
      <c r="L16" s="2" t="s">
        <v>11</v>
      </c>
      <c r="M16" s="1" t="s">
        <v>5</v>
      </c>
      <c r="N16" s="3" t="s">
        <v>13</v>
      </c>
      <c r="O16">
        <v>5</v>
      </c>
      <c r="P16" s="1" t="s">
        <v>7</v>
      </c>
      <c r="Q16" s="3">
        <v>6</v>
      </c>
      <c r="T16" s="1"/>
      <c r="U16" s="2" t="s">
        <v>13</v>
      </c>
      <c r="V16" s="1" t="s">
        <v>5</v>
      </c>
      <c r="W16" s="3" t="s">
        <v>11</v>
      </c>
      <c r="X16">
        <v>14</v>
      </c>
      <c r="Y16" s="1" t="s">
        <v>7</v>
      </c>
      <c r="Z16" s="3">
        <v>3</v>
      </c>
    </row>
    <row r="17" spans="2:25" ht="15.75" thickBot="1">
      <c r="B17" s="1"/>
      <c r="C17" s="59"/>
      <c r="D17" s="60"/>
      <c r="E17" s="4"/>
      <c r="F17" s="2"/>
      <c r="G17" s="1"/>
      <c r="H17" s="3"/>
      <c r="I17" s="3"/>
      <c r="K17" s="1"/>
      <c r="L17" s="2"/>
      <c r="M17" s="1"/>
      <c r="N17" s="3"/>
      <c r="P17" s="1"/>
      <c r="T17" s="1"/>
      <c r="U17" s="2"/>
      <c r="V17" s="1"/>
      <c r="W17" s="3"/>
      <c r="Y17" s="1"/>
    </row>
    <row r="18" spans="2:43" ht="15" customHeight="1">
      <c r="B18" s="1">
        <v>4</v>
      </c>
      <c r="C18" s="59" t="s">
        <v>6</v>
      </c>
      <c r="D18" s="60" t="s">
        <v>5</v>
      </c>
      <c r="E18" s="4" t="s">
        <v>11</v>
      </c>
      <c r="F18" s="2">
        <v>0</v>
      </c>
      <c r="G18" s="1" t="s">
        <v>7</v>
      </c>
      <c r="H18" s="3">
        <v>5</v>
      </c>
      <c r="I18" s="3" t="s">
        <v>242</v>
      </c>
      <c r="K18" s="1">
        <v>11</v>
      </c>
      <c r="L18" s="2" t="s">
        <v>11</v>
      </c>
      <c r="M18" s="1" t="s">
        <v>5</v>
      </c>
      <c r="N18" s="3" t="s">
        <v>6</v>
      </c>
      <c r="O18">
        <v>5</v>
      </c>
      <c r="P18" s="1" t="s">
        <v>7</v>
      </c>
      <c r="Q18" s="3">
        <v>0</v>
      </c>
      <c r="R18" s="3" t="s">
        <v>242</v>
      </c>
      <c r="T18" s="1">
        <v>18</v>
      </c>
      <c r="U18" s="2" t="s">
        <v>6</v>
      </c>
      <c r="V18" s="1" t="s">
        <v>5</v>
      </c>
      <c r="W18" s="3" t="s">
        <v>11</v>
      </c>
      <c r="X18">
        <v>23</v>
      </c>
      <c r="Y18" s="1" t="s">
        <v>7</v>
      </c>
      <c r="Z18" s="3">
        <v>0</v>
      </c>
      <c r="AC18" s="158" t="s">
        <v>228</v>
      </c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60"/>
    </row>
    <row r="19" spans="2:43" ht="15" customHeight="1">
      <c r="B19" s="1"/>
      <c r="C19" s="59" t="s">
        <v>9</v>
      </c>
      <c r="D19" s="60" t="s">
        <v>5</v>
      </c>
      <c r="E19" s="4" t="s">
        <v>13</v>
      </c>
      <c r="F19" s="2">
        <v>5</v>
      </c>
      <c r="G19" s="1" t="s">
        <v>7</v>
      </c>
      <c r="H19" s="3">
        <v>2</v>
      </c>
      <c r="I19" s="3"/>
      <c r="K19" s="1"/>
      <c r="L19" s="2" t="s">
        <v>13</v>
      </c>
      <c r="M19" s="1" t="s">
        <v>5</v>
      </c>
      <c r="N19" s="4" t="s">
        <v>9</v>
      </c>
      <c r="O19">
        <v>3</v>
      </c>
      <c r="P19" s="1" t="s">
        <v>7</v>
      </c>
      <c r="Q19" s="3">
        <v>8</v>
      </c>
      <c r="T19" s="1"/>
      <c r="U19" s="59" t="s">
        <v>9</v>
      </c>
      <c r="V19" s="1" t="s">
        <v>5</v>
      </c>
      <c r="W19" s="3" t="s">
        <v>13</v>
      </c>
      <c r="X19">
        <v>4</v>
      </c>
      <c r="Y19" s="1" t="s">
        <v>7</v>
      </c>
      <c r="Z19" s="3">
        <v>10</v>
      </c>
      <c r="AC19" s="161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3"/>
    </row>
    <row r="20" spans="2:44" ht="15">
      <c r="B20" s="1"/>
      <c r="C20" s="59" t="s">
        <v>4</v>
      </c>
      <c r="D20" s="60" t="s">
        <v>5</v>
      </c>
      <c r="E20" s="4" t="s">
        <v>12</v>
      </c>
      <c r="F20" s="2">
        <v>10</v>
      </c>
      <c r="G20" s="1" t="s">
        <v>7</v>
      </c>
      <c r="H20" s="3">
        <v>1</v>
      </c>
      <c r="I20" s="3"/>
      <c r="K20" s="1"/>
      <c r="L20" s="2" t="s">
        <v>12</v>
      </c>
      <c r="M20" s="1" t="s">
        <v>5</v>
      </c>
      <c r="N20" s="3" t="s">
        <v>4</v>
      </c>
      <c r="O20">
        <v>1</v>
      </c>
      <c r="P20" s="1" t="s">
        <v>7</v>
      </c>
      <c r="Q20" s="3">
        <v>13</v>
      </c>
      <c r="T20" s="1"/>
      <c r="U20" s="2" t="s">
        <v>4</v>
      </c>
      <c r="V20" s="1" t="s">
        <v>5</v>
      </c>
      <c r="W20" s="3" t="s">
        <v>12</v>
      </c>
      <c r="X20">
        <v>11</v>
      </c>
      <c r="Y20" s="1" t="s">
        <v>7</v>
      </c>
      <c r="Z20" s="3">
        <v>1</v>
      </c>
      <c r="AC20" s="120"/>
      <c r="AD20" s="116"/>
      <c r="AE20" s="117" t="s">
        <v>22</v>
      </c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27" t="s">
        <v>224</v>
      </c>
      <c r="AQ20" s="129"/>
      <c r="AR20" s="71"/>
    </row>
    <row r="21" spans="2:44" ht="15">
      <c r="B21" s="1"/>
      <c r="C21" s="59" t="s">
        <v>8</v>
      </c>
      <c r="D21" s="60" t="s">
        <v>5</v>
      </c>
      <c r="E21" s="4" t="s">
        <v>10</v>
      </c>
      <c r="F21" s="2">
        <v>1</v>
      </c>
      <c r="G21" s="1" t="s">
        <v>7</v>
      </c>
      <c r="H21" s="3">
        <v>2</v>
      </c>
      <c r="I21" s="3"/>
      <c r="K21" s="1"/>
      <c r="L21" s="2" t="s">
        <v>10</v>
      </c>
      <c r="M21" s="1" t="s">
        <v>5</v>
      </c>
      <c r="N21" s="3" t="s">
        <v>8</v>
      </c>
      <c r="O21">
        <v>2</v>
      </c>
      <c r="P21" s="1" t="s">
        <v>7</v>
      </c>
      <c r="Q21" s="3">
        <v>9</v>
      </c>
      <c r="T21" s="1"/>
      <c r="U21" s="2" t="s">
        <v>8</v>
      </c>
      <c r="V21" s="1" t="s">
        <v>5</v>
      </c>
      <c r="W21" s="3" t="s">
        <v>10</v>
      </c>
      <c r="X21">
        <v>5</v>
      </c>
      <c r="Y21" s="1" t="s">
        <v>7</v>
      </c>
      <c r="Z21" s="3">
        <v>2</v>
      </c>
      <c r="AC21" s="120" t="s">
        <v>14</v>
      </c>
      <c r="AD21" s="116" t="s">
        <v>34</v>
      </c>
      <c r="AE21" s="117">
        <v>21</v>
      </c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28">
        <f>Veselý!AJ27</f>
        <v>105</v>
      </c>
      <c r="AQ21" s="130"/>
      <c r="AR21" s="72"/>
    </row>
    <row r="22" spans="2:44" ht="15">
      <c r="B22" s="1"/>
      <c r="C22" s="59"/>
      <c r="D22" s="60"/>
      <c r="E22" s="4"/>
      <c r="F22" s="2"/>
      <c r="G22" s="1"/>
      <c r="H22" s="3"/>
      <c r="I22" s="3"/>
      <c r="K22" s="1"/>
      <c r="L22" s="2"/>
      <c r="M22" s="1"/>
      <c r="N22" s="3"/>
      <c r="P22" s="1"/>
      <c r="T22" s="1"/>
      <c r="U22" s="2"/>
      <c r="V22" s="1"/>
      <c r="W22" s="3"/>
      <c r="Y22" s="1"/>
      <c r="AC22" s="120" t="s">
        <v>15</v>
      </c>
      <c r="AD22" s="116" t="s">
        <v>31</v>
      </c>
      <c r="AE22" s="133">
        <v>21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28">
        <f>'Lukáš B'!AJ29</f>
        <v>174</v>
      </c>
      <c r="AQ22" s="130"/>
      <c r="AR22" s="72"/>
    </row>
    <row r="23" spans="2:44" ht="15">
      <c r="B23" s="1">
        <v>5</v>
      </c>
      <c r="C23" s="59" t="s">
        <v>10</v>
      </c>
      <c r="D23" s="60" t="s">
        <v>5</v>
      </c>
      <c r="E23" s="4" t="s">
        <v>6</v>
      </c>
      <c r="F23" s="2">
        <v>5</v>
      </c>
      <c r="G23" s="1" t="s">
        <v>7</v>
      </c>
      <c r="H23" s="3">
        <v>0</v>
      </c>
      <c r="I23" s="3" t="s">
        <v>242</v>
      </c>
      <c r="K23" s="1">
        <v>12</v>
      </c>
      <c r="L23" s="2" t="s">
        <v>6</v>
      </c>
      <c r="M23" s="1" t="s">
        <v>5</v>
      </c>
      <c r="N23" s="3" t="s">
        <v>10</v>
      </c>
      <c r="O23">
        <v>0</v>
      </c>
      <c r="P23" s="1" t="s">
        <v>7</v>
      </c>
      <c r="Q23" s="3">
        <v>5</v>
      </c>
      <c r="R23" s="3" t="s">
        <v>242</v>
      </c>
      <c r="T23" s="1">
        <v>19</v>
      </c>
      <c r="U23" s="2" t="s">
        <v>10</v>
      </c>
      <c r="V23" s="1" t="s">
        <v>5</v>
      </c>
      <c r="W23" s="3" t="s">
        <v>6</v>
      </c>
      <c r="X23">
        <v>2</v>
      </c>
      <c r="Y23" s="1" t="s">
        <v>7</v>
      </c>
      <c r="Z23" s="3">
        <v>17</v>
      </c>
      <c r="AC23" s="120" t="s">
        <v>16</v>
      </c>
      <c r="AD23" s="116" t="s">
        <v>30</v>
      </c>
      <c r="AE23" s="133">
        <v>21</v>
      </c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28">
        <f>'Lukáš A'!AJ33</f>
        <v>177</v>
      </c>
      <c r="AQ23" s="130"/>
      <c r="AR23" s="72"/>
    </row>
    <row r="24" spans="2:44" ht="15">
      <c r="B24" s="1"/>
      <c r="C24" s="59" t="s">
        <v>12</v>
      </c>
      <c r="D24" s="60" t="s">
        <v>5</v>
      </c>
      <c r="E24" s="4" t="s">
        <v>8</v>
      </c>
      <c r="F24" s="2">
        <v>4</v>
      </c>
      <c r="G24" s="1" t="s">
        <v>7</v>
      </c>
      <c r="H24" s="3">
        <v>7</v>
      </c>
      <c r="I24" s="3"/>
      <c r="K24" s="1"/>
      <c r="L24" s="2" t="s">
        <v>8</v>
      </c>
      <c r="M24" s="1" t="s">
        <v>5</v>
      </c>
      <c r="N24" s="3" t="s">
        <v>12</v>
      </c>
      <c r="O24">
        <v>5</v>
      </c>
      <c r="P24" s="1" t="s">
        <v>7</v>
      </c>
      <c r="Q24" s="3">
        <v>0</v>
      </c>
      <c r="R24" s="3" t="s">
        <v>242</v>
      </c>
      <c r="T24" s="1"/>
      <c r="U24" s="2" t="s">
        <v>12</v>
      </c>
      <c r="V24" s="1" t="s">
        <v>5</v>
      </c>
      <c r="W24" s="3" t="s">
        <v>8</v>
      </c>
      <c r="X24">
        <v>7</v>
      </c>
      <c r="Y24" s="1" t="s">
        <v>7</v>
      </c>
      <c r="Z24" s="3">
        <v>8</v>
      </c>
      <c r="AA24" t="s">
        <v>234</v>
      </c>
      <c r="AC24" s="120" t="s">
        <v>17</v>
      </c>
      <c r="AD24" s="116" t="s">
        <v>32</v>
      </c>
      <c r="AE24" s="117">
        <v>21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28">
        <f>Okříšky!AJ31</f>
        <v>195</v>
      </c>
      <c r="AQ24" s="130"/>
      <c r="AR24" s="72"/>
    </row>
    <row r="25" spans="3:44" ht="15">
      <c r="C25" s="59" t="s">
        <v>13</v>
      </c>
      <c r="D25" s="60" t="s">
        <v>5</v>
      </c>
      <c r="E25" s="4" t="s">
        <v>4</v>
      </c>
      <c r="F25" s="2">
        <v>2</v>
      </c>
      <c r="G25" s="1" t="s">
        <v>7</v>
      </c>
      <c r="H25" s="3">
        <v>5</v>
      </c>
      <c r="I25" s="3"/>
      <c r="L25" s="2" t="s">
        <v>4</v>
      </c>
      <c r="M25" s="1" t="s">
        <v>5</v>
      </c>
      <c r="N25" s="3" t="s">
        <v>13</v>
      </c>
      <c r="O25">
        <v>9</v>
      </c>
      <c r="P25" s="1" t="s">
        <v>7</v>
      </c>
      <c r="Q25" s="3">
        <v>1</v>
      </c>
      <c r="U25" s="2" t="s">
        <v>13</v>
      </c>
      <c r="V25" s="1" t="s">
        <v>5</v>
      </c>
      <c r="W25" s="3" t="s">
        <v>4</v>
      </c>
      <c r="X25">
        <v>2</v>
      </c>
      <c r="Y25" s="1" t="s">
        <v>7</v>
      </c>
      <c r="Z25" s="3">
        <v>12</v>
      </c>
      <c r="AC25" s="120" t="s">
        <v>18</v>
      </c>
      <c r="AD25" s="116" t="s">
        <v>36</v>
      </c>
      <c r="AE25" s="117">
        <v>21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28">
        <f>Stařeč!AJ30</f>
        <v>208</v>
      </c>
      <c r="AQ25" s="130"/>
      <c r="AR25" s="72"/>
    </row>
    <row r="26" spans="3:44" ht="15">
      <c r="C26" s="59" t="s">
        <v>11</v>
      </c>
      <c r="D26" s="60" t="s">
        <v>5</v>
      </c>
      <c r="E26" s="4" t="s">
        <v>9</v>
      </c>
      <c r="F26" s="2">
        <v>3</v>
      </c>
      <c r="G26" s="1" t="s">
        <v>7</v>
      </c>
      <c r="H26" s="3">
        <v>6</v>
      </c>
      <c r="I26" s="3"/>
      <c r="L26" s="59" t="s">
        <v>9</v>
      </c>
      <c r="M26" s="1" t="s">
        <v>5</v>
      </c>
      <c r="N26" s="3" t="s">
        <v>11</v>
      </c>
      <c r="O26">
        <v>10</v>
      </c>
      <c r="P26" s="1" t="s">
        <v>7</v>
      </c>
      <c r="Q26" s="3">
        <v>5</v>
      </c>
      <c r="U26" s="2" t="s">
        <v>11</v>
      </c>
      <c r="V26" s="1" t="s">
        <v>5</v>
      </c>
      <c r="W26" s="4" t="s">
        <v>9</v>
      </c>
      <c r="X26">
        <v>1</v>
      </c>
      <c r="Y26" s="1" t="s">
        <v>7</v>
      </c>
      <c r="Z26" s="3">
        <v>14</v>
      </c>
      <c r="AC26" s="120" t="s">
        <v>19</v>
      </c>
      <c r="AD26" s="116" t="s">
        <v>35</v>
      </c>
      <c r="AE26" s="117">
        <v>21</v>
      </c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28">
        <f>Krhov!AJ32</f>
        <v>219</v>
      </c>
      <c r="AQ26" s="130"/>
      <c r="AR26" s="72"/>
    </row>
    <row r="27" spans="3:44" ht="15">
      <c r="C27" s="59"/>
      <c r="D27" s="90"/>
      <c r="E27" s="4"/>
      <c r="F27" s="2"/>
      <c r="G27" s="1"/>
      <c r="H27" s="3"/>
      <c r="I27" s="3"/>
      <c r="L27" s="2"/>
      <c r="N27" s="3"/>
      <c r="P27" s="1"/>
      <c r="U27" s="2"/>
      <c r="W27" s="3"/>
      <c r="Y27" s="1"/>
      <c r="AC27" s="120" t="s">
        <v>20</v>
      </c>
      <c r="AD27" s="116" t="s">
        <v>0</v>
      </c>
      <c r="AE27" s="117">
        <v>21</v>
      </c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28">
        <f>Pokojovice!AJ30</f>
        <v>231</v>
      </c>
      <c r="AQ27" s="130"/>
      <c r="AR27" s="72"/>
    </row>
    <row r="28" spans="2:44" ht="15.75" thickBot="1">
      <c r="B28" s="1">
        <v>6</v>
      </c>
      <c r="C28" s="59" t="s">
        <v>6</v>
      </c>
      <c r="D28" s="60" t="s">
        <v>5</v>
      </c>
      <c r="E28" s="4" t="s">
        <v>9</v>
      </c>
      <c r="F28" s="2">
        <v>7</v>
      </c>
      <c r="G28" s="1" t="s">
        <v>7</v>
      </c>
      <c r="H28" s="3">
        <v>3</v>
      </c>
      <c r="I28" s="3"/>
      <c r="K28" s="1">
        <v>13</v>
      </c>
      <c r="L28" s="59" t="s">
        <v>9</v>
      </c>
      <c r="M28" s="1" t="s">
        <v>5</v>
      </c>
      <c r="N28" s="3" t="s">
        <v>6</v>
      </c>
      <c r="O28">
        <v>5</v>
      </c>
      <c r="P28" s="1" t="s">
        <v>7</v>
      </c>
      <c r="Q28" s="3">
        <v>0</v>
      </c>
      <c r="R28" s="3" t="s">
        <v>242</v>
      </c>
      <c r="T28" s="1">
        <v>20</v>
      </c>
      <c r="U28" s="2" t="s">
        <v>6</v>
      </c>
      <c r="V28" s="1" t="s">
        <v>5</v>
      </c>
      <c r="W28" s="4" t="s">
        <v>9</v>
      </c>
      <c r="X28">
        <v>5</v>
      </c>
      <c r="Y28" s="1" t="s">
        <v>7</v>
      </c>
      <c r="Z28" s="3">
        <v>4</v>
      </c>
      <c r="AC28" s="123" t="s">
        <v>21</v>
      </c>
      <c r="AD28" s="124" t="s">
        <v>33</v>
      </c>
      <c r="AE28" s="133">
        <v>21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131">
        <f>Drakstav!AJ27</f>
        <v>270</v>
      </c>
      <c r="AQ28" s="132"/>
      <c r="AR28" s="72"/>
    </row>
    <row r="29" spans="2:27" ht="15">
      <c r="B29" s="1"/>
      <c r="C29" s="59" t="s">
        <v>4</v>
      </c>
      <c r="D29" s="60" t="s">
        <v>5</v>
      </c>
      <c r="E29" s="4" t="s">
        <v>11</v>
      </c>
      <c r="F29" s="2">
        <v>14</v>
      </c>
      <c r="G29" s="1" t="s">
        <v>7</v>
      </c>
      <c r="H29" s="3">
        <v>1</v>
      </c>
      <c r="I29" s="3"/>
      <c r="K29" s="1"/>
      <c r="L29" s="2" t="s">
        <v>11</v>
      </c>
      <c r="M29" s="1" t="s">
        <v>5</v>
      </c>
      <c r="N29" s="3" t="s">
        <v>4</v>
      </c>
      <c r="O29">
        <v>1</v>
      </c>
      <c r="P29" s="1" t="s">
        <v>7</v>
      </c>
      <c r="Q29" s="3">
        <v>14</v>
      </c>
      <c r="T29" s="1"/>
      <c r="U29" s="2" t="s">
        <v>4</v>
      </c>
      <c r="V29" s="1" t="s">
        <v>5</v>
      </c>
      <c r="W29" s="3" t="s">
        <v>11</v>
      </c>
      <c r="X29">
        <v>7</v>
      </c>
      <c r="Y29" s="1" t="s">
        <v>7</v>
      </c>
      <c r="Z29" s="3">
        <v>6</v>
      </c>
      <c r="AA29" t="s">
        <v>234</v>
      </c>
    </row>
    <row r="30" spans="2:26" ht="15.75" thickBot="1">
      <c r="B30" s="1"/>
      <c r="C30" s="59" t="s">
        <v>8</v>
      </c>
      <c r="D30" s="60" t="s">
        <v>5</v>
      </c>
      <c r="E30" s="4" t="s">
        <v>13</v>
      </c>
      <c r="F30" s="2">
        <v>5</v>
      </c>
      <c r="G30" s="1" t="s">
        <v>7</v>
      </c>
      <c r="H30" s="3">
        <v>9</v>
      </c>
      <c r="I30" s="3"/>
      <c r="K30" s="1"/>
      <c r="L30" s="2" t="s">
        <v>13</v>
      </c>
      <c r="M30" s="1" t="s">
        <v>5</v>
      </c>
      <c r="N30" s="3" t="s">
        <v>8</v>
      </c>
      <c r="O30">
        <v>7</v>
      </c>
      <c r="P30" s="1" t="s">
        <v>7</v>
      </c>
      <c r="Q30" s="3">
        <v>4</v>
      </c>
      <c r="T30" s="1"/>
      <c r="U30" s="2" t="s">
        <v>8</v>
      </c>
      <c r="V30" s="1" t="s">
        <v>5</v>
      </c>
      <c r="W30" s="3" t="s">
        <v>13</v>
      </c>
      <c r="X30">
        <v>5</v>
      </c>
      <c r="Y30" s="1" t="s">
        <v>7</v>
      </c>
      <c r="Z30" s="3">
        <v>4</v>
      </c>
    </row>
    <row r="31" spans="2:43" ht="15">
      <c r="B31" s="1"/>
      <c r="C31" s="59" t="s">
        <v>10</v>
      </c>
      <c r="D31" s="60" t="s">
        <v>5</v>
      </c>
      <c r="E31" s="4" t="s">
        <v>12</v>
      </c>
      <c r="F31" s="2">
        <v>9</v>
      </c>
      <c r="G31" s="1" t="s">
        <v>7</v>
      </c>
      <c r="H31" s="3">
        <v>8</v>
      </c>
      <c r="I31" s="3"/>
      <c r="K31" s="1"/>
      <c r="L31" s="2" t="s">
        <v>12</v>
      </c>
      <c r="M31" s="1" t="s">
        <v>5</v>
      </c>
      <c r="N31" s="3" t="s">
        <v>10</v>
      </c>
      <c r="O31">
        <v>6</v>
      </c>
      <c r="P31" s="1" t="s">
        <v>7</v>
      </c>
      <c r="Q31" s="3">
        <v>8</v>
      </c>
      <c r="T31" s="1"/>
      <c r="U31" s="2" t="s">
        <v>10</v>
      </c>
      <c r="V31" s="1" t="s">
        <v>5</v>
      </c>
      <c r="W31" s="3" t="s">
        <v>12</v>
      </c>
      <c r="X31">
        <v>0</v>
      </c>
      <c r="Y31" s="1" t="s">
        <v>7</v>
      </c>
      <c r="Z31" s="3">
        <v>4</v>
      </c>
      <c r="AC31" s="150" t="s">
        <v>251</v>
      </c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156" t="s">
        <v>258</v>
      </c>
      <c r="AQ31" s="157"/>
    </row>
    <row r="32" spans="2:43" ht="15" customHeight="1">
      <c r="B32" s="1"/>
      <c r="C32" s="59"/>
      <c r="D32" s="90"/>
      <c r="E32" s="4"/>
      <c r="F32" s="2"/>
      <c r="G32" s="1"/>
      <c r="H32" s="3"/>
      <c r="I32" s="3"/>
      <c r="K32" s="1"/>
      <c r="L32" s="2"/>
      <c r="N32" s="3"/>
      <c r="P32" s="1"/>
      <c r="T32" s="1"/>
      <c r="U32" s="2"/>
      <c r="W32" s="3"/>
      <c r="Y32" s="1"/>
      <c r="AC32" s="137" t="s">
        <v>252</v>
      </c>
      <c r="AD32" s="138"/>
      <c r="AE32" s="149" t="s">
        <v>255</v>
      </c>
      <c r="AF32" s="149"/>
      <c r="AG32" s="149"/>
      <c r="AH32" s="149"/>
      <c r="AI32" s="149"/>
      <c r="AJ32" s="134"/>
      <c r="AK32" s="147" t="s">
        <v>256</v>
      </c>
      <c r="AL32" s="147"/>
      <c r="AM32" s="147"/>
      <c r="AN32" s="147"/>
      <c r="AO32" s="148"/>
      <c r="AP32" s="156" t="s">
        <v>259</v>
      </c>
      <c r="AQ32" s="157"/>
    </row>
    <row r="33" spans="2:43" ht="15">
      <c r="B33" s="1">
        <v>7</v>
      </c>
      <c r="C33" s="59" t="s">
        <v>12</v>
      </c>
      <c r="D33" s="60" t="s">
        <v>5</v>
      </c>
      <c r="E33" s="4" t="s">
        <v>6</v>
      </c>
      <c r="F33" s="2">
        <v>5</v>
      </c>
      <c r="G33" s="1" t="s">
        <v>7</v>
      </c>
      <c r="H33" s="3">
        <v>0</v>
      </c>
      <c r="I33" s="3" t="s">
        <v>242</v>
      </c>
      <c r="K33" s="1">
        <v>14</v>
      </c>
      <c r="L33" s="2" t="s">
        <v>6</v>
      </c>
      <c r="M33" s="1" t="s">
        <v>5</v>
      </c>
      <c r="N33" s="3" t="s">
        <v>12</v>
      </c>
      <c r="O33">
        <v>0</v>
      </c>
      <c r="P33" s="1" t="s">
        <v>7</v>
      </c>
      <c r="Q33" s="3">
        <v>5</v>
      </c>
      <c r="R33" s="3" t="s">
        <v>242</v>
      </c>
      <c r="T33" s="1">
        <v>21</v>
      </c>
      <c r="U33" s="2" t="s">
        <v>12</v>
      </c>
      <c r="V33" s="1" t="s">
        <v>5</v>
      </c>
      <c r="W33" s="3" t="s">
        <v>6</v>
      </c>
      <c r="X33">
        <v>3</v>
      </c>
      <c r="Y33" s="1" t="s">
        <v>7</v>
      </c>
      <c r="Z33" s="3">
        <v>10</v>
      </c>
      <c r="AC33" s="137" t="s">
        <v>253</v>
      </c>
      <c r="AD33" s="138"/>
      <c r="AE33" s="149" t="s">
        <v>261</v>
      </c>
      <c r="AF33" s="149"/>
      <c r="AG33" s="149"/>
      <c r="AH33" s="149"/>
      <c r="AI33" s="149"/>
      <c r="AJ33" s="135"/>
      <c r="AK33" s="153" t="s">
        <v>260</v>
      </c>
      <c r="AL33" s="154"/>
      <c r="AM33" s="154"/>
      <c r="AN33" s="154"/>
      <c r="AO33" s="155"/>
      <c r="AP33" s="156" t="s">
        <v>262</v>
      </c>
      <c r="AQ33" s="157"/>
    </row>
    <row r="34" spans="2:43" ht="15">
      <c r="B34" s="1"/>
      <c r="C34" s="59" t="s">
        <v>13</v>
      </c>
      <c r="D34" s="60" t="s">
        <v>5</v>
      </c>
      <c r="E34" s="4" t="s">
        <v>10</v>
      </c>
      <c r="F34" s="2">
        <v>10</v>
      </c>
      <c r="G34" s="1" t="s">
        <v>7</v>
      </c>
      <c r="H34" s="3">
        <v>3</v>
      </c>
      <c r="I34" s="3"/>
      <c r="K34" s="1"/>
      <c r="L34" s="2" t="s">
        <v>10</v>
      </c>
      <c r="M34" s="1" t="s">
        <v>5</v>
      </c>
      <c r="N34" s="3" t="s">
        <v>13</v>
      </c>
      <c r="O34">
        <v>6</v>
      </c>
      <c r="P34" s="1" t="s">
        <v>7</v>
      </c>
      <c r="Q34" s="3">
        <v>9</v>
      </c>
      <c r="T34" s="1"/>
      <c r="U34" s="2" t="s">
        <v>13</v>
      </c>
      <c r="V34" s="1" t="s">
        <v>5</v>
      </c>
      <c r="W34" s="3" t="s">
        <v>10</v>
      </c>
      <c r="X34">
        <v>13</v>
      </c>
      <c r="Y34" s="1" t="s">
        <v>7</v>
      </c>
      <c r="Z34" s="3">
        <v>6</v>
      </c>
      <c r="AC34" s="137" t="s">
        <v>257</v>
      </c>
      <c r="AD34" s="138"/>
      <c r="AE34" s="139" t="s">
        <v>265</v>
      </c>
      <c r="AF34" s="139"/>
      <c r="AG34" s="139"/>
      <c r="AH34" s="139"/>
      <c r="AI34" s="139"/>
      <c r="AJ34" s="135"/>
      <c r="AK34" s="139" t="s">
        <v>263</v>
      </c>
      <c r="AL34" s="139"/>
      <c r="AM34" s="139"/>
      <c r="AN34" s="139"/>
      <c r="AO34" s="140"/>
      <c r="AP34" s="156"/>
      <c r="AQ34" s="157"/>
    </row>
    <row r="35" spans="2:43" ht="15.75" thickBot="1">
      <c r="B35" s="1"/>
      <c r="C35" s="59" t="s">
        <v>11</v>
      </c>
      <c r="D35" s="60" t="s">
        <v>5</v>
      </c>
      <c r="E35" s="4" t="s">
        <v>8</v>
      </c>
      <c r="F35" s="2">
        <v>6</v>
      </c>
      <c r="G35" s="1" t="s">
        <v>7</v>
      </c>
      <c r="H35" s="3">
        <v>3</v>
      </c>
      <c r="I35" s="3"/>
      <c r="K35" s="1"/>
      <c r="L35" s="2" t="s">
        <v>8</v>
      </c>
      <c r="M35" s="1" t="s">
        <v>5</v>
      </c>
      <c r="N35" s="3" t="s">
        <v>11</v>
      </c>
      <c r="O35">
        <v>3</v>
      </c>
      <c r="P35" s="1" t="s">
        <v>7</v>
      </c>
      <c r="Q35" s="3">
        <v>2</v>
      </c>
      <c r="T35" s="1"/>
      <c r="U35" s="2" t="s">
        <v>11</v>
      </c>
      <c r="V35" s="1" t="s">
        <v>5</v>
      </c>
      <c r="W35" s="3" t="s">
        <v>8</v>
      </c>
      <c r="X35">
        <v>2</v>
      </c>
      <c r="Y35" s="1" t="s">
        <v>7</v>
      </c>
      <c r="Z35" s="3">
        <v>6</v>
      </c>
      <c r="AC35" s="166" t="s">
        <v>254</v>
      </c>
      <c r="AD35" s="167"/>
      <c r="AE35" s="164" t="s">
        <v>266</v>
      </c>
      <c r="AF35" s="164"/>
      <c r="AG35" s="164"/>
      <c r="AH35" s="164"/>
      <c r="AI35" s="164"/>
      <c r="AJ35" s="136"/>
      <c r="AK35" s="164" t="s">
        <v>264</v>
      </c>
      <c r="AL35" s="164"/>
      <c r="AM35" s="164"/>
      <c r="AN35" s="164"/>
      <c r="AO35" s="165"/>
      <c r="AP35" s="156"/>
      <c r="AQ35" s="157"/>
    </row>
    <row r="36" spans="2:27" ht="15">
      <c r="B36" s="1"/>
      <c r="C36" s="59" t="s">
        <v>9</v>
      </c>
      <c r="D36" s="60" t="s">
        <v>5</v>
      </c>
      <c r="E36" s="4" t="s">
        <v>4</v>
      </c>
      <c r="F36" s="2">
        <v>2</v>
      </c>
      <c r="G36" s="1" t="s">
        <v>7</v>
      </c>
      <c r="H36" s="3">
        <v>3</v>
      </c>
      <c r="I36" t="s">
        <v>234</v>
      </c>
      <c r="J36" s="92">
        <v>1</v>
      </c>
      <c r="K36" s="1"/>
      <c r="L36" s="2" t="s">
        <v>4</v>
      </c>
      <c r="M36" s="1" t="s">
        <v>5</v>
      </c>
      <c r="N36" s="4" t="s">
        <v>9</v>
      </c>
      <c r="O36">
        <v>8</v>
      </c>
      <c r="P36" s="1" t="s">
        <v>7</v>
      </c>
      <c r="Q36" s="3">
        <v>1</v>
      </c>
      <c r="T36" s="1"/>
      <c r="U36" s="59" t="s">
        <v>9</v>
      </c>
      <c r="V36" s="60" t="s">
        <v>5</v>
      </c>
      <c r="W36" s="3" t="s">
        <v>4</v>
      </c>
      <c r="X36">
        <v>0</v>
      </c>
      <c r="Y36" s="1" t="s">
        <v>7</v>
      </c>
      <c r="Z36" s="3">
        <v>5</v>
      </c>
      <c r="AA36" t="s">
        <v>242</v>
      </c>
    </row>
  </sheetData>
  <sheetProtection/>
  <mergeCells count="21">
    <mergeCell ref="AE35:AI35"/>
    <mergeCell ref="AC18:AQ19"/>
    <mergeCell ref="AK35:AO35"/>
    <mergeCell ref="AC33:AD33"/>
    <mergeCell ref="AC34:AD34"/>
    <mergeCell ref="AC35:AD35"/>
    <mergeCell ref="AP31:AQ31"/>
    <mergeCell ref="AP34:AQ34"/>
    <mergeCell ref="AP35:AQ35"/>
    <mergeCell ref="AE33:AI33"/>
    <mergeCell ref="AE34:AI34"/>
    <mergeCell ref="AC32:AD32"/>
    <mergeCell ref="AK34:AO34"/>
    <mergeCell ref="AM6:AO6"/>
    <mergeCell ref="AC3:AP5"/>
    <mergeCell ref="AK32:AO32"/>
    <mergeCell ref="AE32:AI32"/>
    <mergeCell ref="AC31:AO31"/>
    <mergeCell ref="AK33:AO33"/>
    <mergeCell ref="AP32:AQ32"/>
    <mergeCell ref="AP33:AQ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J97"/>
  <sheetViews>
    <sheetView zoomScalePageLayoutView="0" workbookViewId="0" topLeftCell="A40">
      <selection activeCell="X83" sqref="X83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30</v>
      </c>
      <c r="C3" s="168" t="s">
        <v>4</v>
      </c>
      <c r="D3" s="169"/>
      <c r="E3" s="169"/>
      <c r="F3" s="170"/>
      <c r="G3" s="168" t="s">
        <v>13</v>
      </c>
      <c r="H3" s="169"/>
      <c r="I3" s="169"/>
      <c r="J3" s="170"/>
      <c r="K3" s="168" t="s">
        <v>8</v>
      </c>
      <c r="L3" s="169"/>
      <c r="M3" s="169"/>
      <c r="N3" s="170"/>
      <c r="O3" s="168" t="s">
        <v>11</v>
      </c>
      <c r="P3" s="169"/>
      <c r="Q3" s="169"/>
      <c r="R3" s="170"/>
      <c r="S3" s="168" t="s">
        <v>10</v>
      </c>
      <c r="T3" s="169"/>
      <c r="U3" s="169"/>
      <c r="V3" s="170"/>
      <c r="W3" s="168" t="s">
        <v>9</v>
      </c>
      <c r="X3" s="169"/>
      <c r="Y3" s="169"/>
      <c r="Z3" s="170"/>
      <c r="AA3" s="168" t="s">
        <v>12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67</v>
      </c>
      <c r="C5" s="8">
        <v>1</v>
      </c>
      <c r="D5" s="9"/>
      <c r="E5" s="9"/>
      <c r="F5" s="10"/>
      <c r="G5" s="8">
        <v>1</v>
      </c>
      <c r="H5" s="9"/>
      <c r="I5" s="9"/>
      <c r="J5" s="10"/>
      <c r="K5" s="8"/>
      <c r="L5" s="9"/>
      <c r="M5" s="9"/>
      <c r="N5" s="10"/>
      <c r="O5" s="8">
        <v>1</v>
      </c>
      <c r="P5" s="9"/>
      <c r="Q5" s="9"/>
      <c r="R5" s="10">
        <v>3</v>
      </c>
      <c r="S5" s="8">
        <v>1</v>
      </c>
      <c r="T5" s="9"/>
      <c r="U5" s="9"/>
      <c r="V5" s="10"/>
      <c r="W5" s="8">
        <v>1</v>
      </c>
      <c r="X5" s="9"/>
      <c r="Y5" s="9"/>
      <c r="Z5" s="10"/>
      <c r="AA5" s="8">
        <v>1</v>
      </c>
      <c r="AB5" s="9"/>
      <c r="AC5" s="9">
        <v>1</v>
      </c>
      <c r="AD5" s="10"/>
      <c r="AF5" s="66">
        <f aca="true" t="shared" si="0" ref="AF5:AF31">SUM(C5,G5,K5,O5,S5,W5,AA5,C38,G38,K38,O38,S38,W38,AA38,C70,G70,K70,O70,S70,W70,AA70)</f>
        <v>17</v>
      </c>
      <c r="AG5" s="66">
        <f aca="true" t="shared" si="1" ref="AG5:AG31">SUM(D5,H5,L5,P5,T5,X5,AB5,D38,H38,L38,P38,T38,X38,AB38,D70,H70,L70,P70,T70,X70,AB70)</f>
        <v>0</v>
      </c>
      <c r="AH5" s="68">
        <f aca="true" t="shared" si="2" ref="AH5:AH31">SUM(E5,I5,M5,Q5,U5,Y5,AC5,E38,I38,M38,Q38,U38,Y38,AC38,E70,I70,M70,Q70,U70,Y70,AC70)</f>
        <v>1</v>
      </c>
      <c r="AI5" s="17">
        <f>SUM(AG5:AH5)</f>
        <v>1</v>
      </c>
      <c r="AJ5" s="69">
        <f aca="true" t="shared" si="3" ref="AJ5:AJ31">SUM(F5,J5,N5,R5,V5,Z5,AD5,F38,J38,N38,R38,V38,Z38,AD38,F70,J70,N70,R70,V70,Z70,AD70)</f>
        <v>3</v>
      </c>
    </row>
    <row r="6" spans="1:36" ht="15">
      <c r="A6" t="s">
        <v>208</v>
      </c>
      <c r="B6" s="15" t="s">
        <v>68</v>
      </c>
      <c r="C6" s="5"/>
      <c r="D6" s="6"/>
      <c r="E6" s="6"/>
      <c r="F6" s="7"/>
      <c r="G6" s="5"/>
      <c r="H6" s="6"/>
      <c r="I6" s="6"/>
      <c r="J6" s="7"/>
      <c r="K6" s="5"/>
      <c r="L6" s="6"/>
      <c r="M6" s="6"/>
      <c r="N6" s="7"/>
      <c r="O6" s="5"/>
      <c r="P6" s="6"/>
      <c r="Q6" s="6"/>
      <c r="R6" s="7"/>
      <c r="S6" s="5"/>
      <c r="T6" s="6"/>
      <c r="U6" s="6"/>
      <c r="V6" s="7"/>
      <c r="W6" s="5"/>
      <c r="X6" s="6"/>
      <c r="Y6" s="6"/>
      <c r="Z6" s="7"/>
      <c r="AA6" s="5"/>
      <c r="AB6" s="6"/>
      <c r="AC6" s="6"/>
      <c r="AD6" s="7"/>
      <c r="AF6" s="44">
        <f t="shared" si="0"/>
        <v>1</v>
      </c>
      <c r="AG6" s="5">
        <f t="shared" si="1"/>
        <v>0</v>
      </c>
      <c r="AH6" s="7">
        <f t="shared" si="2"/>
        <v>0</v>
      </c>
      <c r="AI6" s="24">
        <f aca="true" t="shared" si="4" ref="AI6:AI28">SUM(AG6:AH6)</f>
        <v>0</v>
      </c>
      <c r="AJ6" s="40">
        <f t="shared" si="3"/>
        <v>0</v>
      </c>
    </row>
    <row r="7" spans="1:36" ht="15">
      <c r="A7" t="s">
        <v>208</v>
      </c>
      <c r="B7" s="15" t="s">
        <v>69</v>
      </c>
      <c r="C7" s="5"/>
      <c r="D7" s="6"/>
      <c r="E7" s="6"/>
      <c r="F7" s="7"/>
      <c r="G7" s="5"/>
      <c r="H7" s="6"/>
      <c r="I7" s="6"/>
      <c r="J7" s="7"/>
      <c r="K7" s="5">
        <v>1</v>
      </c>
      <c r="L7" s="6"/>
      <c r="M7" s="6"/>
      <c r="N7" s="7">
        <v>3</v>
      </c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4">
        <f t="shared" si="0"/>
        <v>1</v>
      </c>
      <c r="AG7" s="5">
        <f t="shared" si="1"/>
        <v>0</v>
      </c>
      <c r="AH7" s="7">
        <f t="shared" si="2"/>
        <v>0</v>
      </c>
      <c r="AI7" s="24">
        <f t="shared" si="4"/>
        <v>0</v>
      </c>
      <c r="AJ7" s="40">
        <f t="shared" si="3"/>
        <v>3</v>
      </c>
    </row>
    <row r="8" spans="2:36" ht="15">
      <c r="B8" s="15" t="s">
        <v>70</v>
      </c>
      <c r="C8" s="5"/>
      <c r="D8" s="6"/>
      <c r="E8" s="6"/>
      <c r="F8" s="7"/>
      <c r="G8" s="5"/>
      <c r="H8" s="6"/>
      <c r="I8" s="6"/>
      <c r="J8" s="7"/>
      <c r="K8" s="5"/>
      <c r="L8" s="6"/>
      <c r="M8" s="6"/>
      <c r="N8" s="7"/>
      <c r="O8" s="5"/>
      <c r="P8" s="6"/>
      <c r="Q8" s="6"/>
      <c r="R8" s="7"/>
      <c r="S8" s="5"/>
      <c r="T8" s="6"/>
      <c r="U8" s="6"/>
      <c r="V8" s="7"/>
      <c r="W8" s="5"/>
      <c r="X8" s="6"/>
      <c r="Y8" s="6"/>
      <c r="Z8" s="7"/>
      <c r="AA8" s="5"/>
      <c r="AB8" s="6"/>
      <c r="AC8" s="6"/>
      <c r="AD8" s="7"/>
      <c r="AF8" s="44">
        <f t="shared" si="0"/>
        <v>10</v>
      </c>
      <c r="AG8" s="5">
        <f t="shared" si="1"/>
        <v>16</v>
      </c>
      <c r="AH8" s="7">
        <f t="shared" si="2"/>
        <v>5</v>
      </c>
      <c r="AI8" s="24">
        <f t="shared" si="4"/>
        <v>21</v>
      </c>
      <c r="AJ8" s="40">
        <f t="shared" si="3"/>
        <v>6</v>
      </c>
    </row>
    <row r="9" spans="2:36" ht="15">
      <c r="B9" s="15" t="s">
        <v>71</v>
      </c>
      <c r="C9" s="5">
        <v>1</v>
      </c>
      <c r="D9" s="6">
        <v>1</v>
      </c>
      <c r="E9" s="6">
        <v>1</v>
      </c>
      <c r="F9" s="7">
        <v>3</v>
      </c>
      <c r="G9" s="5">
        <v>1</v>
      </c>
      <c r="H9" s="6">
        <v>3</v>
      </c>
      <c r="I9" s="6">
        <v>1</v>
      </c>
      <c r="J9" s="7"/>
      <c r="K9" s="5">
        <v>1</v>
      </c>
      <c r="L9" s="6">
        <v>2</v>
      </c>
      <c r="M9" s="6">
        <v>3</v>
      </c>
      <c r="N9" s="7">
        <v>3</v>
      </c>
      <c r="O9" s="5">
        <v>1</v>
      </c>
      <c r="P9" s="6">
        <v>1</v>
      </c>
      <c r="Q9" s="6">
        <v>1</v>
      </c>
      <c r="R9" s="7"/>
      <c r="S9" s="5">
        <v>1</v>
      </c>
      <c r="T9" s="6">
        <v>4</v>
      </c>
      <c r="U9" s="6">
        <v>2</v>
      </c>
      <c r="V9" s="7"/>
      <c r="W9" s="5"/>
      <c r="X9" s="6"/>
      <c r="Y9" s="6"/>
      <c r="Z9" s="7"/>
      <c r="AA9" s="5">
        <v>1</v>
      </c>
      <c r="AB9" s="6">
        <v>3</v>
      </c>
      <c r="AC9" s="6">
        <v>1</v>
      </c>
      <c r="AD9" s="7"/>
      <c r="AF9" s="44">
        <f t="shared" si="0"/>
        <v>11</v>
      </c>
      <c r="AG9" s="5">
        <f t="shared" si="1"/>
        <v>26</v>
      </c>
      <c r="AH9" s="7">
        <f t="shared" si="2"/>
        <v>17</v>
      </c>
      <c r="AI9" s="24">
        <f t="shared" si="4"/>
        <v>43</v>
      </c>
      <c r="AJ9" s="40">
        <f t="shared" si="3"/>
        <v>12</v>
      </c>
    </row>
    <row r="10" spans="2:36" ht="15">
      <c r="B10" s="79" t="s">
        <v>72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/>
      <c r="AB10" s="6"/>
      <c r="AC10" s="6"/>
      <c r="AD10" s="7"/>
      <c r="AF10" s="44">
        <f t="shared" si="0"/>
        <v>0</v>
      </c>
      <c r="AG10" s="5">
        <f t="shared" si="1"/>
        <v>0</v>
      </c>
      <c r="AH10" s="7">
        <f t="shared" si="2"/>
        <v>0</v>
      </c>
      <c r="AI10" s="24">
        <f t="shared" si="4"/>
        <v>0</v>
      </c>
      <c r="AJ10" s="40">
        <f t="shared" si="3"/>
        <v>0</v>
      </c>
    </row>
    <row r="11" spans="2:36" ht="15">
      <c r="B11" s="15" t="s">
        <v>73</v>
      </c>
      <c r="C11" s="5">
        <v>1</v>
      </c>
      <c r="D11" s="6">
        <v>2</v>
      </c>
      <c r="E11" s="6"/>
      <c r="F11" s="7">
        <v>3</v>
      </c>
      <c r="G11" s="5">
        <v>1</v>
      </c>
      <c r="H11" s="6">
        <v>1</v>
      </c>
      <c r="I11" s="6">
        <v>2</v>
      </c>
      <c r="J11" s="7"/>
      <c r="K11" s="5">
        <v>1</v>
      </c>
      <c r="L11" s="6">
        <v>1</v>
      </c>
      <c r="M11" s="6">
        <v>1</v>
      </c>
      <c r="N11" s="7"/>
      <c r="O11" s="5">
        <v>1</v>
      </c>
      <c r="P11" s="6"/>
      <c r="Q11" s="6">
        <v>1</v>
      </c>
      <c r="R11" s="7"/>
      <c r="S11" s="5">
        <v>1</v>
      </c>
      <c r="T11" s="6">
        <v>2</v>
      </c>
      <c r="U11" s="6">
        <v>4</v>
      </c>
      <c r="V11" s="7"/>
      <c r="W11" s="5"/>
      <c r="X11" s="6"/>
      <c r="Y11" s="6"/>
      <c r="Z11" s="7"/>
      <c r="AA11" s="5">
        <v>1</v>
      </c>
      <c r="AB11" s="6"/>
      <c r="AC11" s="6"/>
      <c r="AD11" s="7"/>
      <c r="AF11" s="44">
        <f t="shared" si="0"/>
        <v>17</v>
      </c>
      <c r="AG11" s="5">
        <f t="shared" si="1"/>
        <v>34</v>
      </c>
      <c r="AH11" s="7">
        <f t="shared" si="2"/>
        <v>22</v>
      </c>
      <c r="AI11" s="24">
        <f t="shared" si="4"/>
        <v>56</v>
      </c>
      <c r="AJ11" s="40">
        <f t="shared" si="3"/>
        <v>9</v>
      </c>
    </row>
    <row r="12" spans="2:36" ht="15">
      <c r="B12" s="15" t="s">
        <v>74</v>
      </c>
      <c r="C12" s="5"/>
      <c r="D12" s="6"/>
      <c r="E12" s="6"/>
      <c r="F12" s="7"/>
      <c r="G12" s="5"/>
      <c r="H12" s="6"/>
      <c r="I12" s="6"/>
      <c r="J12" s="7"/>
      <c r="K12" s="5"/>
      <c r="L12" s="6"/>
      <c r="M12" s="6"/>
      <c r="N12" s="7"/>
      <c r="O12" s="5"/>
      <c r="P12" s="6"/>
      <c r="Q12" s="6"/>
      <c r="R12" s="7"/>
      <c r="S12" s="5"/>
      <c r="T12" s="6"/>
      <c r="U12" s="6"/>
      <c r="V12" s="7"/>
      <c r="W12" s="5"/>
      <c r="X12" s="6"/>
      <c r="Y12" s="6"/>
      <c r="Z12" s="7"/>
      <c r="AA12" s="5"/>
      <c r="AB12" s="6"/>
      <c r="AC12" s="6"/>
      <c r="AD12" s="7"/>
      <c r="AF12" s="44">
        <f t="shared" si="0"/>
        <v>0</v>
      </c>
      <c r="AG12" s="5">
        <f t="shared" si="1"/>
        <v>0</v>
      </c>
      <c r="AH12" s="7">
        <f t="shared" si="2"/>
        <v>0</v>
      </c>
      <c r="AI12" s="24">
        <f t="shared" si="4"/>
        <v>0</v>
      </c>
      <c r="AJ12" s="40">
        <f t="shared" si="3"/>
        <v>0</v>
      </c>
    </row>
    <row r="13" spans="2:36" ht="15">
      <c r="B13" s="15" t="s">
        <v>75</v>
      </c>
      <c r="C13" s="5">
        <v>1</v>
      </c>
      <c r="D13" s="6">
        <v>3</v>
      </c>
      <c r="E13" s="6"/>
      <c r="F13" s="7"/>
      <c r="G13" s="5"/>
      <c r="H13" s="6"/>
      <c r="I13" s="6"/>
      <c r="J13" s="7"/>
      <c r="K13" s="5"/>
      <c r="L13" s="6"/>
      <c r="M13" s="6"/>
      <c r="N13" s="7"/>
      <c r="O13" s="5"/>
      <c r="P13" s="6"/>
      <c r="Q13" s="6"/>
      <c r="R13" s="7"/>
      <c r="S13" s="5"/>
      <c r="T13" s="6"/>
      <c r="U13" s="6"/>
      <c r="V13" s="7"/>
      <c r="W13" s="5"/>
      <c r="X13" s="6"/>
      <c r="Y13" s="6"/>
      <c r="Z13" s="7"/>
      <c r="AA13" s="5"/>
      <c r="AB13" s="6"/>
      <c r="AC13" s="6"/>
      <c r="AD13" s="7"/>
      <c r="AF13" s="44">
        <f t="shared" si="0"/>
        <v>6</v>
      </c>
      <c r="AG13" s="5">
        <f t="shared" si="1"/>
        <v>7</v>
      </c>
      <c r="AH13" s="7">
        <f t="shared" si="2"/>
        <v>5</v>
      </c>
      <c r="AI13" s="24">
        <f t="shared" si="4"/>
        <v>12</v>
      </c>
      <c r="AJ13" s="40">
        <f t="shared" si="3"/>
        <v>3</v>
      </c>
    </row>
    <row r="14" spans="2:36" ht="15">
      <c r="B14" s="15" t="s">
        <v>76</v>
      </c>
      <c r="C14" s="5"/>
      <c r="D14" s="6"/>
      <c r="E14" s="6"/>
      <c r="F14" s="7"/>
      <c r="G14" s="5">
        <v>1</v>
      </c>
      <c r="H14" s="6">
        <v>1</v>
      </c>
      <c r="I14" s="6"/>
      <c r="J14" s="7">
        <v>3</v>
      </c>
      <c r="K14" s="5"/>
      <c r="L14" s="6"/>
      <c r="M14" s="6"/>
      <c r="N14" s="7"/>
      <c r="O14" s="5">
        <v>1</v>
      </c>
      <c r="P14" s="6">
        <v>1</v>
      </c>
      <c r="Q14" s="6"/>
      <c r="R14" s="7">
        <v>3</v>
      </c>
      <c r="S14" s="5"/>
      <c r="T14" s="6"/>
      <c r="U14" s="6"/>
      <c r="V14" s="7"/>
      <c r="W14" s="5">
        <v>1</v>
      </c>
      <c r="X14" s="6"/>
      <c r="Y14" s="6"/>
      <c r="Z14" s="7">
        <v>3</v>
      </c>
      <c r="AA14" s="5"/>
      <c r="AB14" s="6"/>
      <c r="AC14" s="6"/>
      <c r="AD14" s="7"/>
      <c r="AF14" s="44">
        <f t="shared" si="0"/>
        <v>10</v>
      </c>
      <c r="AG14" s="5">
        <f t="shared" si="1"/>
        <v>10</v>
      </c>
      <c r="AH14" s="7">
        <f t="shared" si="2"/>
        <v>9</v>
      </c>
      <c r="AI14" s="24">
        <f t="shared" si="4"/>
        <v>19</v>
      </c>
      <c r="AJ14" s="40">
        <f t="shared" si="3"/>
        <v>12</v>
      </c>
    </row>
    <row r="15" spans="2:36" ht="15">
      <c r="B15" s="15" t="s">
        <v>77</v>
      </c>
      <c r="C15" s="5"/>
      <c r="D15" s="6"/>
      <c r="E15" s="6"/>
      <c r="F15" s="7"/>
      <c r="G15" s="5"/>
      <c r="H15" s="6"/>
      <c r="I15" s="6"/>
      <c r="J15" s="7"/>
      <c r="K15" s="5"/>
      <c r="L15" s="6"/>
      <c r="M15" s="6"/>
      <c r="N15" s="7"/>
      <c r="O15" s="5">
        <v>1</v>
      </c>
      <c r="P15" s="6">
        <v>1</v>
      </c>
      <c r="Q15" s="6">
        <v>1</v>
      </c>
      <c r="R15" s="7"/>
      <c r="S15" s="5"/>
      <c r="T15" s="6"/>
      <c r="U15" s="6"/>
      <c r="V15" s="7"/>
      <c r="W15" s="5"/>
      <c r="X15" s="6"/>
      <c r="Y15" s="6"/>
      <c r="Z15" s="7"/>
      <c r="AA15" s="5"/>
      <c r="AB15" s="6"/>
      <c r="AC15" s="6"/>
      <c r="AD15" s="7"/>
      <c r="AF15" s="44">
        <f t="shared" si="0"/>
        <v>4</v>
      </c>
      <c r="AG15" s="5">
        <f t="shared" si="1"/>
        <v>4</v>
      </c>
      <c r="AH15" s="7">
        <f t="shared" si="2"/>
        <v>5</v>
      </c>
      <c r="AI15" s="24">
        <f t="shared" si="4"/>
        <v>9</v>
      </c>
      <c r="AJ15" s="40">
        <f t="shared" si="3"/>
        <v>0</v>
      </c>
    </row>
    <row r="16" spans="2:36" ht="15">
      <c r="B16" s="15" t="s">
        <v>78</v>
      </c>
      <c r="C16" s="5"/>
      <c r="D16" s="6"/>
      <c r="E16" s="6"/>
      <c r="F16" s="7"/>
      <c r="G16" s="5">
        <v>1</v>
      </c>
      <c r="H16" s="6">
        <v>3</v>
      </c>
      <c r="I16" s="6">
        <v>2</v>
      </c>
      <c r="J16" s="7"/>
      <c r="K16" s="5">
        <v>1</v>
      </c>
      <c r="L16" s="6"/>
      <c r="M16" s="6">
        <v>2</v>
      </c>
      <c r="N16" s="7"/>
      <c r="O16" s="5"/>
      <c r="P16" s="6"/>
      <c r="Q16" s="6"/>
      <c r="R16" s="7"/>
      <c r="S16" s="5"/>
      <c r="T16" s="6"/>
      <c r="U16" s="6"/>
      <c r="V16" s="7"/>
      <c r="W16" s="5"/>
      <c r="X16" s="6"/>
      <c r="Y16" s="6"/>
      <c r="Z16" s="7"/>
      <c r="AA16" s="5">
        <v>1</v>
      </c>
      <c r="AB16" s="6"/>
      <c r="AC16" s="6">
        <v>1</v>
      </c>
      <c r="AD16" s="7"/>
      <c r="AF16" s="44">
        <f t="shared" si="0"/>
        <v>8</v>
      </c>
      <c r="AG16" s="5">
        <f t="shared" si="1"/>
        <v>5</v>
      </c>
      <c r="AH16" s="7">
        <f t="shared" si="2"/>
        <v>9</v>
      </c>
      <c r="AI16" s="24">
        <f t="shared" si="4"/>
        <v>14</v>
      </c>
      <c r="AJ16" s="40">
        <f t="shared" si="3"/>
        <v>0</v>
      </c>
    </row>
    <row r="17" spans="2:36" ht="15">
      <c r="B17" s="15" t="s">
        <v>79</v>
      </c>
      <c r="C17" s="5">
        <v>1</v>
      </c>
      <c r="D17" s="6"/>
      <c r="E17" s="6"/>
      <c r="F17" s="7"/>
      <c r="G17" s="5">
        <v>1</v>
      </c>
      <c r="H17" s="6">
        <v>1</v>
      </c>
      <c r="I17" s="6"/>
      <c r="J17" s="7"/>
      <c r="K17" s="5">
        <v>1</v>
      </c>
      <c r="L17" s="6">
        <v>1</v>
      </c>
      <c r="M17" s="6"/>
      <c r="N17" s="7"/>
      <c r="O17" s="5">
        <v>1</v>
      </c>
      <c r="P17" s="6">
        <v>1</v>
      </c>
      <c r="Q17" s="6">
        <v>2</v>
      </c>
      <c r="R17" s="7"/>
      <c r="S17" s="5">
        <v>1</v>
      </c>
      <c r="T17" s="6"/>
      <c r="U17" s="6"/>
      <c r="V17" s="7"/>
      <c r="W17" s="5">
        <v>1</v>
      </c>
      <c r="X17" s="6">
        <v>3</v>
      </c>
      <c r="Y17" s="6">
        <v>1</v>
      </c>
      <c r="Z17" s="7"/>
      <c r="AA17" s="5">
        <v>1</v>
      </c>
      <c r="AB17" s="6">
        <v>1</v>
      </c>
      <c r="AC17" s="6">
        <v>1</v>
      </c>
      <c r="AD17" s="7">
        <v>3</v>
      </c>
      <c r="AF17" s="44">
        <f t="shared" si="0"/>
        <v>17</v>
      </c>
      <c r="AG17" s="5">
        <f t="shared" si="1"/>
        <v>24</v>
      </c>
      <c r="AH17" s="7">
        <f t="shared" si="2"/>
        <v>20</v>
      </c>
      <c r="AI17" s="24">
        <f t="shared" si="4"/>
        <v>44</v>
      </c>
      <c r="AJ17" s="40">
        <f t="shared" si="3"/>
        <v>9</v>
      </c>
    </row>
    <row r="18" spans="2:36" ht="15">
      <c r="B18" s="15" t="s">
        <v>80</v>
      </c>
      <c r="C18" s="5"/>
      <c r="D18" s="6"/>
      <c r="E18" s="6"/>
      <c r="F18" s="7"/>
      <c r="G18" s="5"/>
      <c r="H18" s="6"/>
      <c r="I18" s="6"/>
      <c r="J18" s="7"/>
      <c r="K18" s="5">
        <v>1</v>
      </c>
      <c r="L18" s="6">
        <v>1</v>
      </c>
      <c r="M18" s="6">
        <v>1</v>
      </c>
      <c r="N18" s="7">
        <v>3</v>
      </c>
      <c r="O18" s="5"/>
      <c r="P18" s="6"/>
      <c r="Q18" s="6"/>
      <c r="R18" s="7"/>
      <c r="S18" s="5">
        <v>1</v>
      </c>
      <c r="T18" s="6">
        <v>1</v>
      </c>
      <c r="U18" s="6">
        <v>2</v>
      </c>
      <c r="V18" s="7"/>
      <c r="W18" s="5">
        <v>1</v>
      </c>
      <c r="X18" s="6"/>
      <c r="Y18" s="6">
        <v>2</v>
      </c>
      <c r="Z18" s="7"/>
      <c r="AA18" s="5">
        <v>1</v>
      </c>
      <c r="AB18" s="6">
        <v>1</v>
      </c>
      <c r="AC18" s="6"/>
      <c r="AD18" s="7"/>
      <c r="AF18" s="44">
        <f t="shared" si="0"/>
        <v>8</v>
      </c>
      <c r="AG18" s="5">
        <f t="shared" si="1"/>
        <v>7</v>
      </c>
      <c r="AH18" s="7">
        <f t="shared" si="2"/>
        <v>8</v>
      </c>
      <c r="AI18" s="24">
        <f t="shared" si="4"/>
        <v>15</v>
      </c>
      <c r="AJ18" s="40">
        <f t="shared" si="3"/>
        <v>6</v>
      </c>
    </row>
    <row r="19" spans="2:36" ht="15">
      <c r="B19" s="15" t="s">
        <v>81</v>
      </c>
      <c r="C19" s="5">
        <v>1</v>
      </c>
      <c r="D19" s="6"/>
      <c r="E19" s="6">
        <v>1</v>
      </c>
      <c r="F19" s="7"/>
      <c r="G19" s="5"/>
      <c r="H19" s="6"/>
      <c r="I19" s="6"/>
      <c r="J19" s="7"/>
      <c r="K19" s="5">
        <v>1</v>
      </c>
      <c r="L19" s="6"/>
      <c r="M19" s="6"/>
      <c r="N19" s="7"/>
      <c r="O19" s="5"/>
      <c r="P19" s="6"/>
      <c r="Q19" s="6"/>
      <c r="R19" s="7"/>
      <c r="S19" s="5"/>
      <c r="T19" s="6"/>
      <c r="U19" s="6"/>
      <c r="V19" s="7"/>
      <c r="W19" s="5">
        <v>1</v>
      </c>
      <c r="X19" s="6"/>
      <c r="Y19" s="6"/>
      <c r="Z19" s="7">
        <v>6</v>
      </c>
      <c r="AA19" s="5"/>
      <c r="AB19" s="6"/>
      <c r="AC19" s="6"/>
      <c r="AD19" s="7"/>
      <c r="AF19" s="44">
        <f t="shared" si="0"/>
        <v>10</v>
      </c>
      <c r="AG19" s="5">
        <f t="shared" si="1"/>
        <v>0</v>
      </c>
      <c r="AH19" s="7">
        <f t="shared" si="2"/>
        <v>4</v>
      </c>
      <c r="AI19" s="24">
        <f t="shared" si="4"/>
        <v>4</v>
      </c>
      <c r="AJ19" s="40">
        <f t="shared" si="3"/>
        <v>12</v>
      </c>
    </row>
    <row r="20" spans="2:36" ht="15">
      <c r="B20" s="15" t="s">
        <v>82</v>
      </c>
      <c r="C20" s="5">
        <v>1</v>
      </c>
      <c r="D20" s="6"/>
      <c r="E20" s="6"/>
      <c r="F20" s="7">
        <v>3</v>
      </c>
      <c r="G20" s="5">
        <v>1</v>
      </c>
      <c r="H20" s="6"/>
      <c r="I20" s="6"/>
      <c r="J20" s="7"/>
      <c r="K20" s="5">
        <v>1</v>
      </c>
      <c r="L20" s="6"/>
      <c r="M20" s="6"/>
      <c r="N20" s="7">
        <v>3</v>
      </c>
      <c r="O20" s="5">
        <v>1</v>
      </c>
      <c r="P20" s="6"/>
      <c r="Q20" s="6"/>
      <c r="R20" s="7">
        <v>3</v>
      </c>
      <c r="S20" s="5">
        <v>1</v>
      </c>
      <c r="T20" s="6"/>
      <c r="U20" s="6"/>
      <c r="V20" s="7">
        <v>3</v>
      </c>
      <c r="W20" s="5">
        <v>1</v>
      </c>
      <c r="X20" s="6">
        <v>1</v>
      </c>
      <c r="Y20" s="6"/>
      <c r="Z20" s="7">
        <v>3</v>
      </c>
      <c r="AA20" s="5"/>
      <c r="AB20" s="6"/>
      <c r="AC20" s="6"/>
      <c r="AD20" s="7"/>
      <c r="AF20" s="44">
        <f t="shared" si="0"/>
        <v>17</v>
      </c>
      <c r="AG20" s="5">
        <f t="shared" si="1"/>
        <v>6</v>
      </c>
      <c r="AH20" s="7">
        <f t="shared" si="2"/>
        <v>3</v>
      </c>
      <c r="AI20" s="24">
        <f t="shared" si="4"/>
        <v>9</v>
      </c>
      <c r="AJ20" s="40">
        <f t="shared" si="3"/>
        <v>21</v>
      </c>
    </row>
    <row r="21" spans="2:36" ht="15">
      <c r="B21" s="15" t="s">
        <v>83</v>
      </c>
      <c r="C21" s="5">
        <v>1</v>
      </c>
      <c r="D21" s="6">
        <v>1</v>
      </c>
      <c r="E21" s="6">
        <v>3</v>
      </c>
      <c r="F21" s="7"/>
      <c r="G21" s="5">
        <v>1</v>
      </c>
      <c r="H21" s="6">
        <v>4</v>
      </c>
      <c r="I21" s="6">
        <v>3</v>
      </c>
      <c r="J21" s="7"/>
      <c r="K21" s="5">
        <v>1</v>
      </c>
      <c r="L21" s="6">
        <v>1</v>
      </c>
      <c r="M21" s="6">
        <v>4</v>
      </c>
      <c r="N21" s="7">
        <v>3</v>
      </c>
      <c r="O21" s="5">
        <v>1</v>
      </c>
      <c r="P21" s="6">
        <v>2</v>
      </c>
      <c r="Q21" s="6">
        <v>2</v>
      </c>
      <c r="R21" s="7"/>
      <c r="S21" s="5">
        <v>1</v>
      </c>
      <c r="T21" s="6">
        <v>1</v>
      </c>
      <c r="U21" s="6">
        <v>2</v>
      </c>
      <c r="V21" s="7"/>
      <c r="W21" s="5">
        <v>1</v>
      </c>
      <c r="X21" s="6"/>
      <c r="Y21" s="6">
        <v>2</v>
      </c>
      <c r="Z21" s="7">
        <v>3</v>
      </c>
      <c r="AA21" s="5">
        <v>1</v>
      </c>
      <c r="AB21" s="6">
        <v>3</v>
      </c>
      <c r="AC21" s="6">
        <v>1</v>
      </c>
      <c r="AD21" s="7"/>
      <c r="AF21" s="44">
        <f t="shared" si="0"/>
        <v>19</v>
      </c>
      <c r="AG21" s="5">
        <f t="shared" si="1"/>
        <v>36</v>
      </c>
      <c r="AH21" s="7">
        <f t="shared" si="2"/>
        <v>54</v>
      </c>
      <c r="AI21" s="24">
        <f t="shared" si="4"/>
        <v>90</v>
      </c>
      <c r="AJ21" s="40">
        <f t="shared" si="3"/>
        <v>24</v>
      </c>
    </row>
    <row r="22" spans="2:36" ht="15">
      <c r="B22" s="15" t="s">
        <v>84</v>
      </c>
      <c r="C22" s="5">
        <v>1</v>
      </c>
      <c r="D22" s="6"/>
      <c r="E22" s="6">
        <v>1</v>
      </c>
      <c r="F22" s="7">
        <v>6</v>
      </c>
      <c r="G22" s="5"/>
      <c r="H22" s="6"/>
      <c r="I22" s="6"/>
      <c r="J22" s="7"/>
      <c r="K22" s="5">
        <v>1</v>
      </c>
      <c r="L22" s="6">
        <v>4</v>
      </c>
      <c r="M22" s="6"/>
      <c r="N22" s="7"/>
      <c r="O22" s="5">
        <v>1</v>
      </c>
      <c r="P22" s="6">
        <v>1</v>
      </c>
      <c r="Q22" s="6">
        <v>2</v>
      </c>
      <c r="R22" s="7"/>
      <c r="S22" s="5">
        <v>1</v>
      </c>
      <c r="T22" s="6">
        <v>2</v>
      </c>
      <c r="U22" s="6">
        <v>1</v>
      </c>
      <c r="V22" s="7"/>
      <c r="W22" s="5">
        <v>1</v>
      </c>
      <c r="X22" s="6"/>
      <c r="Y22" s="6"/>
      <c r="Z22" s="7">
        <v>3</v>
      </c>
      <c r="AA22" s="5">
        <v>1</v>
      </c>
      <c r="AB22" s="6">
        <v>2</v>
      </c>
      <c r="AC22" s="6">
        <v>1</v>
      </c>
      <c r="AD22" s="7">
        <v>3</v>
      </c>
      <c r="AF22" s="44">
        <f t="shared" si="0"/>
        <v>15</v>
      </c>
      <c r="AG22" s="5">
        <f t="shared" si="1"/>
        <v>19</v>
      </c>
      <c r="AH22" s="7">
        <f t="shared" si="2"/>
        <v>17</v>
      </c>
      <c r="AI22" s="24">
        <f t="shared" si="4"/>
        <v>36</v>
      </c>
      <c r="AJ22" s="40">
        <f t="shared" si="3"/>
        <v>15</v>
      </c>
    </row>
    <row r="23" spans="2:36" ht="15">
      <c r="B23" s="15" t="s">
        <v>231</v>
      </c>
      <c r="C23" s="5"/>
      <c r="D23" s="6"/>
      <c r="E23" s="6"/>
      <c r="F23" s="7"/>
      <c r="G23" s="5">
        <v>1</v>
      </c>
      <c r="H23" s="6">
        <v>2</v>
      </c>
      <c r="I23" s="6">
        <v>1</v>
      </c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>
        <v>1</v>
      </c>
      <c r="X23" s="6">
        <v>2</v>
      </c>
      <c r="Y23" s="6"/>
      <c r="Z23" s="7"/>
      <c r="AA23" s="5"/>
      <c r="AB23" s="6"/>
      <c r="AC23" s="6"/>
      <c r="AD23" s="7"/>
      <c r="AF23" s="44">
        <f t="shared" si="0"/>
        <v>3</v>
      </c>
      <c r="AG23" s="5">
        <f t="shared" si="1"/>
        <v>6</v>
      </c>
      <c r="AH23" s="7">
        <f t="shared" si="2"/>
        <v>1</v>
      </c>
      <c r="AI23" s="24">
        <f t="shared" si="4"/>
        <v>7</v>
      </c>
      <c r="AJ23" s="40">
        <f t="shared" si="3"/>
        <v>0</v>
      </c>
    </row>
    <row r="24" spans="2:36" ht="15">
      <c r="B24" s="15" t="s">
        <v>85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44">
        <f t="shared" si="0"/>
        <v>0</v>
      </c>
      <c r="AG24" s="5">
        <f t="shared" si="1"/>
        <v>0</v>
      </c>
      <c r="AH24" s="7">
        <f t="shared" si="2"/>
        <v>0</v>
      </c>
      <c r="AI24" s="24">
        <f t="shared" si="4"/>
        <v>0</v>
      </c>
      <c r="AJ24" s="40">
        <f t="shared" si="3"/>
        <v>0</v>
      </c>
    </row>
    <row r="25" spans="2:36" ht="15">
      <c r="B25" s="15" t="s">
        <v>86</v>
      </c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4">
        <f t="shared" si="0"/>
        <v>4</v>
      </c>
      <c r="AG25" s="5">
        <f t="shared" si="1"/>
        <v>6</v>
      </c>
      <c r="AH25" s="7">
        <f t="shared" si="2"/>
        <v>6</v>
      </c>
      <c r="AI25" s="24">
        <f t="shared" si="4"/>
        <v>12</v>
      </c>
      <c r="AJ25" s="40">
        <f t="shared" si="3"/>
        <v>3</v>
      </c>
    </row>
    <row r="26" spans="2:36" ht="15">
      <c r="B26" s="32" t="s">
        <v>87</v>
      </c>
      <c r="C26" s="33">
        <v>1</v>
      </c>
      <c r="D26" s="34"/>
      <c r="E26" s="34">
        <v>1</v>
      </c>
      <c r="F26" s="35"/>
      <c r="G26" s="33">
        <v>1</v>
      </c>
      <c r="H26" s="34">
        <v>1</v>
      </c>
      <c r="I26" s="34">
        <v>1</v>
      </c>
      <c r="J26" s="35"/>
      <c r="K26" s="33">
        <v>1</v>
      </c>
      <c r="L26" s="34">
        <v>4</v>
      </c>
      <c r="M26" s="34">
        <v>2</v>
      </c>
      <c r="N26" s="35"/>
      <c r="O26" s="33">
        <v>1</v>
      </c>
      <c r="P26" s="34"/>
      <c r="Q26" s="34">
        <v>2</v>
      </c>
      <c r="R26" s="35"/>
      <c r="S26" s="33">
        <v>1</v>
      </c>
      <c r="T26" s="34"/>
      <c r="U26" s="34">
        <v>1</v>
      </c>
      <c r="V26" s="35"/>
      <c r="W26" s="33"/>
      <c r="X26" s="34"/>
      <c r="Y26" s="34"/>
      <c r="Z26" s="35"/>
      <c r="AA26" s="33">
        <v>1</v>
      </c>
      <c r="AB26" s="34">
        <v>2</v>
      </c>
      <c r="AC26" s="34"/>
      <c r="AD26" s="35"/>
      <c r="AF26" s="44">
        <f t="shared" si="0"/>
        <v>15</v>
      </c>
      <c r="AG26" s="5">
        <f t="shared" si="1"/>
        <v>9</v>
      </c>
      <c r="AH26" s="7">
        <f t="shared" si="2"/>
        <v>12</v>
      </c>
      <c r="AI26" s="24">
        <f>SUM(AG26:AH26)</f>
        <v>21</v>
      </c>
      <c r="AJ26" s="40">
        <f t="shared" si="3"/>
        <v>0</v>
      </c>
    </row>
    <row r="27" spans="2:36" ht="15">
      <c r="B27" s="32" t="s">
        <v>88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>
        <v>1</v>
      </c>
      <c r="AB27" s="34"/>
      <c r="AC27" s="34">
        <v>2</v>
      </c>
      <c r="AD27" s="35">
        <v>3</v>
      </c>
      <c r="AF27" s="44">
        <f t="shared" si="0"/>
        <v>4</v>
      </c>
      <c r="AG27" s="5">
        <f t="shared" si="1"/>
        <v>4</v>
      </c>
      <c r="AH27" s="7">
        <f t="shared" si="2"/>
        <v>3</v>
      </c>
      <c r="AI27" s="24">
        <f>SUM(AG27:AH27)</f>
        <v>7</v>
      </c>
      <c r="AJ27" s="40">
        <f t="shared" si="3"/>
        <v>9</v>
      </c>
    </row>
    <row r="28" spans="2:36" ht="15">
      <c r="B28" s="32" t="s">
        <v>89</v>
      </c>
      <c r="C28" s="33"/>
      <c r="D28" s="34"/>
      <c r="E28" s="34"/>
      <c r="F28" s="35"/>
      <c r="G28" s="33"/>
      <c r="H28" s="34"/>
      <c r="I28" s="34"/>
      <c r="J28" s="35"/>
      <c r="K28" s="33">
        <v>1</v>
      </c>
      <c r="L28" s="34"/>
      <c r="M28" s="34">
        <v>1</v>
      </c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44">
        <f t="shared" si="0"/>
        <v>1</v>
      </c>
      <c r="AG28" s="5">
        <f t="shared" si="1"/>
        <v>0</v>
      </c>
      <c r="AH28" s="7">
        <f t="shared" si="2"/>
        <v>1</v>
      </c>
      <c r="AI28" s="64">
        <f t="shared" si="4"/>
        <v>1</v>
      </c>
      <c r="AJ28" s="40">
        <f t="shared" si="3"/>
        <v>0</v>
      </c>
    </row>
    <row r="29" spans="2:36" ht="15">
      <c r="B29" s="32" t="s">
        <v>226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>
        <v>1</v>
      </c>
      <c r="P29" s="34">
        <v>2</v>
      </c>
      <c r="Q29" s="34">
        <v>1</v>
      </c>
      <c r="R29" s="35"/>
      <c r="S29" s="33">
        <v>1</v>
      </c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F29" s="44">
        <f t="shared" si="0"/>
        <v>2</v>
      </c>
      <c r="AG29" s="5">
        <f t="shared" si="1"/>
        <v>2</v>
      </c>
      <c r="AH29" s="7">
        <f t="shared" si="2"/>
        <v>1</v>
      </c>
      <c r="AI29" s="67">
        <f>SUM(AG29:AH29)</f>
        <v>3</v>
      </c>
      <c r="AJ29" s="40">
        <f t="shared" si="3"/>
        <v>0</v>
      </c>
    </row>
    <row r="30" spans="2:36" ht="15">
      <c r="B30" s="32" t="s">
        <v>227</v>
      </c>
      <c r="C30" s="33" t="s">
        <v>5</v>
      </c>
      <c r="D30" s="34"/>
      <c r="E30" s="34"/>
      <c r="F30" s="35"/>
      <c r="G30" s="33"/>
      <c r="H30" s="34"/>
      <c r="I30" s="34"/>
      <c r="J30" s="35"/>
      <c r="K30" s="33" t="s">
        <v>5</v>
      </c>
      <c r="L30" s="34"/>
      <c r="M30" s="34"/>
      <c r="N30" s="35"/>
      <c r="O30" s="33" t="s">
        <v>5</v>
      </c>
      <c r="P30" s="34"/>
      <c r="Q30" s="34"/>
      <c r="R30" s="35"/>
      <c r="S30" s="33">
        <v>1</v>
      </c>
      <c r="T30" s="34"/>
      <c r="U30" s="34">
        <v>1</v>
      </c>
      <c r="V30" s="35"/>
      <c r="W30" s="33">
        <v>1</v>
      </c>
      <c r="X30" s="34"/>
      <c r="Y30" s="34"/>
      <c r="Z30" s="35">
        <v>9</v>
      </c>
      <c r="AA30" s="33"/>
      <c r="AB30" s="34"/>
      <c r="AC30" s="34"/>
      <c r="AD30" s="35"/>
      <c r="AF30" s="44">
        <f t="shared" si="0"/>
        <v>4</v>
      </c>
      <c r="AG30" s="5">
        <f t="shared" si="1"/>
        <v>0</v>
      </c>
      <c r="AH30" s="7">
        <f t="shared" si="2"/>
        <v>1</v>
      </c>
      <c r="AI30" s="67">
        <f>SUM(AG30:AH30)</f>
        <v>1</v>
      </c>
      <c r="AJ30" s="40">
        <f t="shared" si="3"/>
        <v>15</v>
      </c>
    </row>
    <row r="31" spans="2:36" ht="15">
      <c r="B31" s="32" t="s">
        <v>229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F31" s="73">
        <f t="shared" si="0"/>
        <v>1</v>
      </c>
      <c r="AG31" s="33">
        <f t="shared" si="1"/>
        <v>1</v>
      </c>
      <c r="AH31" s="35">
        <f t="shared" si="2"/>
        <v>0</v>
      </c>
      <c r="AI31" s="67">
        <f>SUM(AG31:AH31)</f>
        <v>1</v>
      </c>
      <c r="AJ31" s="74">
        <f t="shared" si="3"/>
        <v>0</v>
      </c>
    </row>
    <row r="32" spans="2:36" ht="15.75" thickBot="1">
      <c r="B32" s="16" t="s">
        <v>240</v>
      </c>
      <c r="C32" s="11" t="s">
        <v>5</v>
      </c>
      <c r="D32" s="12"/>
      <c r="E32" s="12"/>
      <c r="F32" s="13"/>
      <c r="G32" s="11">
        <v>1</v>
      </c>
      <c r="H32" s="12">
        <v>3</v>
      </c>
      <c r="I32" s="12">
        <v>2</v>
      </c>
      <c r="J32" s="13">
        <v>3</v>
      </c>
      <c r="K32" s="11" t="s">
        <v>5</v>
      </c>
      <c r="L32" s="12"/>
      <c r="M32" s="12"/>
      <c r="N32" s="13"/>
      <c r="O32" s="11" t="s">
        <v>5</v>
      </c>
      <c r="P32" s="12"/>
      <c r="Q32" s="12"/>
      <c r="R32" s="13"/>
      <c r="S32" s="11" t="s">
        <v>5</v>
      </c>
      <c r="T32" s="12"/>
      <c r="U32" s="12"/>
      <c r="V32" s="13"/>
      <c r="W32" s="11">
        <v>1</v>
      </c>
      <c r="X32" s="12">
        <v>1</v>
      </c>
      <c r="Y32" s="12"/>
      <c r="Z32" s="13">
        <v>3</v>
      </c>
      <c r="AA32" s="11">
        <v>1</v>
      </c>
      <c r="AB32" s="12"/>
      <c r="AC32" s="12">
        <v>2</v>
      </c>
      <c r="AD32" s="13"/>
      <c r="AF32" s="45">
        <f>SUM(C32,G32,K32,O32,S32,W32,AA32,C65,G65,K65,O65,S65,W65,AA65,C97,G97,K97,O97,S97,W97,AA97)</f>
        <v>12</v>
      </c>
      <c r="AG32" s="11">
        <f>SUM(D32,H32,L32,P32,T32,X32,AB32,D65,H65,L65,P65,T65,X65,AB65,D97,H97,L97,P97,T97,X97,AB97)</f>
        <v>29</v>
      </c>
      <c r="AH32" s="13">
        <f>SUM(E32,I32,M32,Q32,U32,Y32,AC32,E65,I65,M65,Q65,U65,Y65,AC65,E97,I97,M97,Q97,U97,Y97,AC97)</f>
        <v>23</v>
      </c>
      <c r="AI32" s="41">
        <f>SUM(AG32:AH32)</f>
        <v>52</v>
      </c>
      <c r="AJ32" s="42">
        <f>SUM(F32,J32,N32,R32,V32,Z32,AD32,F65,J65,N65,R65,V65,Z65,AD65,F97,J97,N97,R97,V97,Z97,AD97)</f>
        <v>15</v>
      </c>
    </row>
    <row r="33" ht="15">
      <c r="AJ33" s="57">
        <f>SUM(AJ5:AJ32)</f>
        <v>177</v>
      </c>
    </row>
    <row r="35" ht="15.75" thickBot="1"/>
    <row r="36" spans="2:30" ht="15">
      <c r="B36" s="171" t="s">
        <v>30</v>
      </c>
      <c r="C36" s="168" t="s">
        <v>4</v>
      </c>
      <c r="D36" s="169"/>
      <c r="E36" s="169"/>
      <c r="F36" s="170"/>
      <c r="G36" s="168" t="s">
        <v>13</v>
      </c>
      <c r="H36" s="169"/>
      <c r="I36" s="169"/>
      <c r="J36" s="170"/>
      <c r="K36" s="168" t="s">
        <v>8</v>
      </c>
      <c r="L36" s="169"/>
      <c r="M36" s="169"/>
      <c r="N36" s="170"/>
      <c r="O36" s="168" t="s">
        <v>11</v>
      </c>
      <c r="P36" s="169"/>
      <c r="Q36" s="169"/>
      <c r="R36" s="170"/>
      <c r="S36" s="168" t="s">
        <v>10</v>
      </c>
      <c r="T36" s="169"/>
      <c r="U36" s="169"/>
      <c r="V36" s="170"/>
      <c r="W36" s="168" t="s">
        <v>9</v>
      </c>
      <c r="X36" s="169"/>
      <c r="Y36" s="169"/>
      <c r="Z36" s="170"/>
      <c r="AA36" s="168" t="s">
        <v>12</v>
      </c>
      <c r="AB36" s="169"/>
      <c r="AC36" s="169"/>
      <c r="AD36" s="170"/>
    </row>
    <row r="37" spans="2:30" ht="15.75" thickBot="1">
      <c r="B37" s="172"/>
      <c r="C37" s="11" t="s">
        <v>22</v>
      </c>
      <c r="D37" s="12" t="s">
        <v>59</v>
      </c>
      <c r="E37" s="12" t="s">
        <v>60</v>
      </c>
      <c r="F37" s="13" t="s">
        <v>61</v>
      </c>
      <c r="G37" s="11" t="s">
        <v>22</v>
      </c>
      <c r="H37" s="12" t="s">
        <v>59</v>
      </c>
      <c r="I37" s="12" t="s">
        <v>60</v>
      </c>
      <c r="J37" s="13" t="s">
        <v>61</v>
      </c>
      <c r="K37" s="11" t="s">
        <v>22</v>
      </c>
      <c r="L37" s="12" t="s">
        <v>59</v>
      </c>
      <c r="M37" s="12" t="s">
        <v>60</v>
      </c>
      <c r="N37" s="13" t="s">
        <v>61</v>
      </c>
      <c r="O37" s="11" t="s">
        <v>22</v>
      </c>
      <c r="P37" s="12" t="s">
        <v>59</v>
      </c>
      <c r="Q37" s="12" t="s">
        <v>60</v>
      </c>
      <c r="R37" s="13" t="s">
        <v>61</v>
      </c>
      <c r="S37" s="11" t="s">
        <v>22</v>
      </c>
      <c r="T37" s="12" t="s">
        <v>59</v>
      </c>
      <c r="U37" s="12" t="s">
        <v>60</v>
      </c>
      <c r="V37" s="13" t="s">
        <v>61</v>
      </c>
      <c r="W37" s="11" t="s">
        <v>22</v>
      </c>
      <c r="X37" s="12" t="s">
        <v>59</v>
      </c>
      <c r="Y37" s="12" t="s">
        <v>60</v>
      </c>
      <c r="Z37" s="13" t="s">
        <v>61</v>
      </c>
      <c r="AA37" s="11" t="s">
        <v>22</v>
      </c>
      <c r="AB37" s="12" t="s">
        <v>59</v>
      </c>
      <c r="AC37" s="12" t="s">
        <v>60</v>
      </c>
      <c r="AD37" s="13" t="s">
        <v>61</v>
      </c>
    </row>
    <row r="38" spans="1:30" ht="15">
      <c r="A38" t="s">
        <v>208</v>
      </c>
      <c r="B38" s="14" t="s">
        <v>67</v>
      </c>
      <c r="C38" s="8"/>
      <c r="D38" s="9"/>
      <c r="E38" s="9"/>
      <c r="F38" s="10"/>
      <c r="G38" s="8">
        <v>1</v>
      </c>
      <c r="H38" s="9"/>
      <c r="I38" s="9"/>
      <c r="J38" s="10"/>
      <c r="K38" s="8">
        <v>1</v>
      </c>
      <c r="L38" s="9"/>
      <c r="M38" s="9"/>
      <c r="N38" s="10"/>
      <c r="O38" s="8">
        <v>1</v>
      </c>
      <c r="P38" s="9"/>
      <c r="Q38" s="9"/>
      <c r="R38" s="10"/>
      <c r="S38" s="8">
        <v>1</v>
      </c>
      <c r="T38" s="9"/>
      <c r="U38" s="9"/>
      <c r="V38" s="10"/>
      <c r="W38" s="8">
        <v>1</v>
      </c>
      <c r="X38" s="9"/>
      <c r="Y38" s="9"/>
      <c r="Z38" s="10"/>
      <c r="AA38" s="8">
        <v>1</v>
      </c>
      <c r="AB38" s="9"/>
      <c r="AC38" s="9"/>
      <c r="AD38" s="10"/>
    </row>
    <row r="39" spans="1:30" ht="15">
      <c r="A39" t="s">
        <v>208</v>
      </c>
      <c r="B39" s="15" t="s">
        <v>68</v>
      </c>
      <c r="C39" s="5">
        <v>1</v>
      </c>
      <c r="D39" s="6"/>
      <c r="E39" s="6"/>
      <c r="F39" s="7"/>
      <c r="G39" s="5"/>
      <c r="H39" s="6"/>
      <c r="I39" s="6"/>
      <c r="J39" s="7"/>
      <c r="K39" s="5"/>
      <c r="L39" s="6"/>
      <c r="M39" s="6"/>
      <c r="N39" s="7"/>
      <c r="O39" s="5"/>
      <c r="P39" s="6"/>
      <c r="Q39" s="6"/>
      <c r="R39" s="7"/>
      <c r="S39" s="5"/>
      <c r="T39" s="6"/>
      <c r="U39" s="6"/>
      <c r="V39" s="7"/>
      <c r="W39" s="5"/>
      <c r="X39" s="6"/>
      <c r="Y39" s="6"/>
      <c r="Z39" s="7"/>
      <c r="AA39" s="5"/>
      <c r="AB39" s="6"/>
      <c r="AC39" s="6"/>
      <c r="AD39" s="7"/>
    </row>
    <row r="40" spans="1:30" ht="15">
      <c r="A40" t="s">
        <v>208</v>
      </c>
      <c r="B40" s="15" t="s">
        <v>69</v>
      </c>
      <c r="C40" s="5"/>
      <c r="D40" s="6"/>
      <c r="E40" s="6"/>
      <c r="F40" s="7"/>
      <c r="G40" s="5"/>
      <c r="H40" s="6"/>
      <c r="I40" s="6"/>
      <c r="J40" s="7"/>
      <c r="K40" s="5"/>
      <c r="L40" s="6"/>
      <c r="M40" s="6"/>
      <c r="N40" s="7"/>
      <c r="O40" s="5"/>
      <c r="P40" s="6"/>
      <c r="Q40" s="6"/>
      <c r="R40" s="7"/>
      <c r="S40" s="5"/>
      <c r="T40" s="6"/>
      <c r="U40" s="6"/>
      <c r="V40" s="7"/>
      <c r="W40" s="5"/>
      <c r="X40" s="6"/>
      <c r="Y40" s="6"/>
      <c r="Z40" s="7"/>
      <c r="AA40" s="5"/>
      <c r="AB40" s="6"/>
      <c r="AC40" s="6"/>
      <c r="AD40" s="7"/>
    </row>
    <row r="41" spans="2:30" ht="15">
      <c r="B41" s="15" t="s">
        <v>70</v>
      </c>
      <c r="C41" s="5"/>
      <c r="D41" s="6"/>
      <c r="E41" s="6"/>
      <c r="F41" s="7"/>
      <c r="G41" s="5">
        <v>1</v>
      </c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5">
        <v>1</v>
      </c>
      <c r="T41" s="6"/>
      <c r="U41" s="6">
        <v>1</v>
      </c>
      <c r="V41" s="7"/>
      <c r="W41" s="5">
        <v>1</v>
      </c>
      <c r="X41" s="6">
        <v>3</v>
      </c>
      <c r="Y41" s="6"/>
      <c r="Z41" s="7"/>
      <c r="AA41" s="5">
        <v>1</v>
      </c>
      <c r="AB41" s="6">
        <v>3</v>
      </c>
      <c r="AC41" s="6">
        <v>3</v>
      </c>
      <c r="AD41" s="7">
        <v>3</v>
      </c>
    </row>
    <row r="42" spans="2:30" ht="15">
      <c r="B42" s="15" t="s">
        <v>71</v>
      </c>
      <c r="C42" s="5"/>
      <c r="D42" s="6"/>
      <c r="E42" s="6"/>
      <c r="F42" s="7"/>
      <c r="G42" s="5">
        <v>1</v>
      </c>
      <c r="H42" s="6">
        <v>2</v>
      </c>
      <c r="I42" s="6"/>
      <c r="J42" s="7">
        <v>3</v>
      </c>
      <c r="K42" s="5">
        <v>1</v>
      </c>
      <c r="L42" s="6">
        <v>2</v>
      </c>
      <c r="M42" s="6"/>
      <c r="N42" s="7"/>
      <c r="O42" s="5">
        <v>1</v>
      </c>
      <c r="P42" s="6">
        <v>3</v>
      </c>
      <c r="Q42" s="6">
        <v>6</v>
      </c>
      <c r="R42" s="7"/>
      <c r="S42" s="5"/>
      <c r="T42" s="6"/>
      <c r="U42" s="6"/>
      <c r="V42" s="7"/>
      <c r="W42" s="5">
        <v>1</v>
      </c>
      <c r="X42" s="6">
        <v>1</v>
      </c>
      <c r="Y42" s="6"/>
      <c r="Z42" s="7"/>
      <c r="AA42" s="5"/>
      <c r="AB42" s="6"/>
      <c r="AC42" s="6"/>
      <c r="AD42" s="7"/>
    </row>
    <row r="43" spans="2:30" ht="15">
      <c r="B43" s="79" t="s">
        <v>72</v>
      </c>
      <c r="C43" s="5"/>
      <c r="D43" s="6"/>
      <c r="E43" s="6"/>
      <c r="F43" s="7"/>
      <c r="G43" s="5"/>
      <c r="H43" s="6"/>
      <c r="I43" s="6"/>
      <c r="J43" s="7"/>
      <c r="K43" s="5"/>
      <c r="L43" s="6"/>
      <c r="M43" s="6"/>
      <c r="N43" s="7"/>
      <c r="O43" s="5"/>
      <c r="P43" s="6"/>
      <c r="Q43" s="6"/>
      <c r="R43" s="7"/>
      <c r="S43" s="5"/>
      <c r="T43" s="6"/>
      <c r="U43" s="6"/>
      <c r="V43" s="7"/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73</v>
      </c>
      <c r="C44" s="5">
        <v>1</v>
      </c>
      <c r="D44" s="6">
        <v>2</v>
      </c>
      <c r="E44" s="6"/>
      <c r="F44" s="7"/>
      <c r="G44" s="5">
        <v>1</v>
      </c>
      <c r="H44" s="6"/>
      <c r="I44" s="6">
        <v>1</v>
      </c>
      <c r="J44" s="7"/>
      <c r="K44" s="5">
        <v>1</v>
      </c>
      <c r="L44" s="6">
        <v>1</v>
      </c>
      <c r="M44" s="6">
        <v>2</v>
      </c>
      <c r="N44" s="7"/>
      <c r="O44" s="5">
        <v>1</v>
      </c>
      <c r="P44" s="6">
        <v>3</v>
      </c>
      <c r="Q44" s="6">
        <v>2</v>
      </c>
      <c r="R44" s="7"/>
      <c r="S44" s="5">
        <v>1</v>
      </c>
      <c r="T44" s="6">
        <v>4</v>
      </c>
      <c r="U44" s="6">
        <v>2</v>
      </c>
      <c r="V44" s="7"/>
      <c r="W44" s="5">
        <v>1</v>
      </c>
      <c r="X44" s="6">
        <v>3</v>
      </c>
      <c r="Y44" s="6">
        <v>1</v>
      </c>
      <c r="Z44" s="7"/>
      <c r="AA44" s="5"/>
      <c r="AB44" s="6"/>
      <c r="AC44" s="6"/>
      <c r="AD44" s="7"/>
    </row>
    <row r="45" spans="2:30" ht="15">
      <c r="B45" s="15" t="s">
        <v>74</v>
      </c>
      <c r="C45" s="5"/>
      <c r="D45" s="6"/>
      <c r="E45" s="6"/>
      <c r="F45" s="7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/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75</v>
      </c>
      <c r="C46" s="5"/>
      <c r="D46" s="6"/>
      <c r="E46" s="6"/>
      <c r="F46" s="7"/>
      <c r="G46" s="5">
        <v>1</v>
      </c>
      <c r="H46" s="6"/>
      <c r="I46" s="6"/>
      <c r="J46" s="7"/>
      <c r="K46" s="5">
        <v>1</v>
      </c>
      <c r="L46" s="6">
        <v>1</v>
      </c>
      <c r="M46" s="6">
        <v>1</v>
      </c>
      <c r="N46" s="7"/>
      <c r="O46" s="5">
        <v>1</v>
      </c>
      <c r="P46" s="6">
        <v>1</v>
      </c>
      <c r="Q46" s="6">
        <v>1</v>
      </c>
      <c r="R46" s="7"/>
      <c r="S46" s="5"/>
      <c r="T46" s="6"/>
      <c r="U46" s="6"/>
      <c r="V46" s="7"/>
      <c r="W46" s="5"/>
      <c r="X46" s="6"/>
      <c r="Y46" s="6"/>
      <c r="Z46" s="7"/>
      <c r="AA46" s="5"/>
      <c r="AB46" s="6"/>
      <c r="AC46" s="6"/>
      <c r="AD46" s="7"/>
    </row>
    <row r="47" spans="2:30" ht="15">
      <c r="B47" s="15" t="s">
        <v>76</v>
      </c>
      <c r="C47" s="5"/>
      <c r="D47" s="6"/>
      <c r="E47" s="6"/>
      <c r="F47" s="7"/>
      <c r="G47" s="5"/>
      <c r="H47" s="6"/>
      <c r="I47" s="6"/>
      <c r="J47" s="7"/>
      <c r="K47" s="5">
        <v>1</v>
      </c>
      <c r="L47" s="6">
        <v>2</v>
      </c>
      <c r="M47" s="6">
        <v>1</v>
      </c>
      <c r="N47" s="7"/>
      <c r="O47" s="5"/>
      <c r="P47" s="6"/>
      <c r="Q47" s="6"/>
      <c r="R47" s="7"/>
      <c r="S47" s="5"/>
      <c r="T47" s="6"/>
      <c r="U47" s="6"/>
      <c r="V47" s="7"/>
      <c r="W47" s="5"/>
      <c r="X47" s="6"/>
      <c r="Y47" s="6"/>
      <c r="Z47" s="7"/>
      <c r="AA47" s="5">
        <v>1</v>
      </c>
      <c r="AB47" s="6">
        <v>2</v>
      </c>
      <c r="AC47" s="6"/>
      <c r="AD47" s="7"/>
    </row>
    <row r="48" spans="2:30" ht="15">
      <c r="B48" s="15" t="s">
        <v>77</v>
      </c>
      <c r="C48" s="5">
        <v>1</v>
      </c>
      <c r="D48" s="6"/>
      <c r="E48" s="6">
        <v>1</v>
      </c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>
        <v>1</v>
      </c>
      <c r="T48" s="6">
        <v>3</v>
      </c>
      <c r="U48" s="6">
        <v>3</v>
      </c>
      <c r="V48" s="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78</v>
      </c>
      <c r="C49" s="5"/>
      <c r="D49" s="6"/>
      <c r="E49" s="6"/>
      <c r="F49" s="7"/>
      <c r="G49" s="5">
        <v>1</v>
      </c>
      <c r="H49" s="6"/>
      <c r="I49" s="6"/>
      <c r="J49" s="7"/>
      <c r="K49" s="5"/>
      <c r="L49" s="6"/>
      <c r="M49" s="6"/>
      <c r="N49" s="7"/>
      <c r="O49" s="5">
        <v>1</v>
      </c>
      <c r="P49" s="6"/>
      <c r="Q49" s="6"/>
      <c r="R49" s="7"/>
      <c r="S49" s="5"/>
      <c r="T49" s="6"/>
      <c r="U49" s="6"/>
      <c r="V49" s="7"/>
      <c r="W49" s="5">
        <v>1</v>
      </c>
      <c r="X49" s="6">
        <v>1</v>
      </c>
      <c r="Y49" s="6">
        <v>2</v>
      </c>
      <c r="Z49" s="7"/>
      <c r="AA49" s="5"/>
      <c r="AB49" s="6"/>
      <c r="AC49" s="6"/>
      <c r="AD49" s="7"/>
    </row>
    <row r="50" spans="2:30" ht="15">
      <c r="B50" s="15" t="s">
        <v>79</v>
      </c>
      <c r="C50" s="5"/>
      <c r="D50" s="6"/>
      <c r="E50" s="6"/>
      <c r="F50" s="7"/>
      <c r="G50" s="5">
        <v>1</v>
      </c>
      <c r="H50" s="6">
        <v>1</v>
      </c>
      <c r="I50" s="6">
        <v>2</v>
      </c>
      <c r="J50" s="7"/>
      <c r="K50" s="5">
        <v>1</v>
      </c>
      <c r="L50" s="6">
        <v>3</v>
      </c>
      <c r="M50" s="6">
        <v>1</v>
      </c>
      <c r="N50" s="7"/>
      <c r="O50" s="5">
        <v>1</v>
      </c>
      <c r="P50" s="6"/>
      <c r="Q50" s="6"/>
      <c r="R50" s="7"/>
      <c r="S50" s="5">
        <v>1</v>
      </c>
      <c r="T50" s="6">
        <v>1</v>
      </c>
      <c r="U50" s="6">
        <v>2</v>
      </c>
      <c r="V50" s="7"/>
      <c r="W50" s="5">
        <v>1</v>
      </c>
      <c r="X50" s="6">
        <v>1</v>
      </c>
      <c r="Y50" s="6">
        <v>1</v>
      </c>
      <c r="Z50" s="7"/>
      <c r="AA50" s="5"/>
      <c r="AB50" s="6"/>
      <c r="AC50" s="6"/>
      <c r="AD50" s="7"/>
    </row>
    <row r="51" spans="2:30" ht="15">
      <c r="B51" s="15" t="s">
        <v>80</v>
      </c>
      <c r="C51" s="5">
        <v>1</v>
      </c>
      <c r="D51" s="6"/>
      <c r="E51" s="6"/>
      <c r="F51" s="7">
        <v>3</v>
      </c>
      <c r="G51" s="5">
        <v>1</v>
      </c>
      <c r="H51" s="6">
        <v>1</v>
      </c>
      <c r="I51" s="6"/>
      <c r="J51" s="7"/>
      <c r="K51" s="5"/>
      <c r="L51" s="6"/>
      <c r="M51" s="6"/>
      <c r="N51" s="7"/>
      <c r="O51" s="5">
        <v>1</v>
      </c>
      <c r="P51" s="6">
        <v>2</v>
      </c>
      <c r="Q51" s="6">
        <v>2</v>
      </c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81</v>
      </c>
      <c r="C52" s="5">
        <v>1</v>
      </c>
      <c r="D52" s="6"/>
      <c r="E52" s="6"/>
      <c r="F52" s="7"/>
      <c r="G52" s="5">
        <v>1</v>
      </c>
      <c r="H52" s="6"/>
      <c r="I52" s="6"/>
      <c r="J52" s="7"/>
      <c r="K52" s="5"/>
      <c r="L52" s="6"/>
      <c r="M52" s="6"/>
      <c r="N52" s="7"/>
      <c r="O52" s="5">
        <v>1</v>
      </c>
      <c r="P52" s="6"/>
      <c r="Q52" s="6"/>
      <c r="R52" s="7"/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82</v>
      </c>
      <c r="C53" s="5"/>
      <c r="D53" s="6"/>
      <c r="E53" s="6"/>
      <c r="F53" s="7"/>
      <c r="G53" s="5">
        <v>1</v>
      </c>
      <c r="H53" s="6">
        <v>1</v>
      </c>
      <c r="I53" s="6">
        <v>1</v>
      </c>
      <c r="J53" s="7"/>
      <c r="K53" s="5">
        <v>1</v>
      </c>
      <c r="L53" s="6"/>
      <c r="M53" s="6"/>
      <c r="N53" s="7"/>
      <c r="O53" s="5">
        <v>1</v>
      </c>
      <c r="P53" s="6">
        <v>1</v>
      </c>
      <c r="Q53" s="6"/>
      <c r="R53" s="7">
        <v>3</v>
      </c>
      <c r="S53" s="5">
        <v>1</v>
      </c>
      <c r="T53" s="6"/>
      <c r="U53" s="6"/>
      <c r="V53" s="7"/>
      <c r="W53" s="5">
        <v>1</v>
      </c>
      <c r="X53" s="6">
        <v>1</v>
      </c>
      <c r="Y53" s="6"/>
      <c r="Z53" s="7"/>
      <c r="AA53" s="5">
        <v>1</v>
      </c>
      <c r="AB53" s="6"/>
      <c r="AC53" s="6">
        <v>1</v>
      </c>
      <c r="AD53" s="7"/>
    </row>
    <row r="54" spans="2:30" ht="15">
      <c r="B54" s="15" t="s">
        <v>83</v>
      </c>
      <c r="C54" s="5">
        <v>1</v>
      </c>
      <c r="D54" s="6"/>
      <c r="E54" s="6"/>
      <c r="F54" s="7"/>
      <c r="G54" s="5">
        <v>1</v>
      </c>
      <c r="H54" s="6"/>
      <c r="I54" s="6">
        <v>1</v>
      </c>
      <c r="J54" s="7">
        <v>3</v>
      </c>
      <c r="K54" s="5">
        <v>1</v>
      </c>
      <c r="L54" s="6"/>
      <c r="M54" s="6">
        <v>2</v>
      </c>
      <c r="N54" s="7"/>
      <c r="O54" s="5">
        <v>1</v>
      </c>
      <c r="P54" s="6">
        <v>2</v>
      </c>
      <c r="Q54" s="6">
        <v>8</v>
      </c>
      <c r="R54" s="7"/>
      <c r="S54" s="5">
        <v>1</v>
      </c>
      <c r="T54" s="6">
        <v>3</v>
      </c>
      <c r="U54" s="6">
        <v>2</v>
      </c>
      <c r="V54" s="7"/>
      <c r="W54" s="5">
        <v>1</v>
      </c>
      <c r="X54" s="6">
        <v>2</v>
      </c>
      <c r="Y54" s="6">
        <v>3</v>
      </c>
      <c r="Z54" s="7">
        <v>3</v>
      </c>
      <c r="AA54" s="5">
        <v>1</v>
      </c>
      <c r="AB54" s="6">
        <v>3</v>
      </c>
      <c r="AC54" s="6">
        <v>3</v>
      </c>
      <c r="AD54" s="7"/>
    </row>
    <row r="55" spans="2:30" ht="15">
      <c r="B55" s="15" t="s">
        <v>84</v>
      </c>
      <c r="C55" s="5"/>
      <c r="D55" s="6"/>
      <c r="E55" s="6"/>
      <c r="F55" s="7"/>
      <c r="G55" s="5">
        <v>1</v>
      </c>
      <c r="H55" s="6"/>
      <c r="I55" s="6"/>
      <c r="J55" s="7"/>
      <c r="K55" s="5">
        <v>1</v>
      </c>
      <c r="L55" s="6">
        <v>2</v>
      </c>
      <c r="M55" s="6">
        <v>1</v>
      </c>
      <c r="N55" s="7"/>
      <c r="O55" s="5"/>
      <c r="P55" s="6"/>
      <c r="Q55" s="6"/>
      <c r="R55" s="7"/>
      <c r="S55" s="5">
        <v>1</v>
      </c>
      <c r="T55" s="6"/>
      <c r="U55" s="6">
        <v>2</v>
      </c>
      <c r="V55" s="7">
        <v>3</v>
      </c>
      <c r="W55" s="5">
        <v>1</v>
      </c>
      <c r="X55" s="6">
        <v>1</v>
      </c>
      <c r="Y55" s="6">
        <v>1</v>
      </c>
      <c r="Z55" s="7"/>
      <c r="AA55" s="5">
        <v>1</v>
      </c>
      <c r="AB55" s="6">
        <v>2</v>
      </c>
      <c r="AC55" s="6">
        <v>2</v>
      </c>
      <c r="AD55" s="7"/>
    </row>
    <row r="56" spans="2:30" ht="15">
      <c r="B56" s="15" t="s">
        <v>231</v>
      </c>
      <c r="C56" s="5"/>
      <c r="D56" s="6"/>
      <c r="E56" s="6"/>
      <c r="F56" s="7"/>
      <c r="G56" s="5"/>
      <c r="H56" s="6"/>
      <c r="I56" s="6"/>
      <c r="J56" s="7"/>
      <c r="K56" s="5"/>
      <c r="L56" s="6"/>
      <c r="M56" s="6"/>
      <c r="N56" s="7"/>
      <c r="O56" s="5">
        <v>1</v>
      </c>
      <c r="P56" s="6">
        <v>2</v>
      </c>
      <c r="Q56" s="6"/>
      <c r="R56" s="7"/>
      <c r="S56" s="5"/>
      <c r="T56" s="6"/>
      <c r="U56" s="6"/>
      <c r="V56" s="7"/>
      <c r="W56" s="5"/>
      <c r="X56" s="6"/>
      <c r="Y56" s="6"/>
      <c r="Z56" s="7"/>
      <c r="AA56" s="5"/>
      <c r="AB56" s="6"/>
      <c r="AC56" s="6"/>
      <c r="AD56" s="7"/>
    </row>
    <row r="57" spans="2:30" ht="15">
      <c r="B57" s="15" t="s">
        <v>85</v>
      </c>
      <c r="C57" s="5"/>
      <c r="D57" s="6"/>
      <c r="E57" s="6"/>
      <c r="F57" s="7"/>
      <c r="G57" s="5"/>
      <c r="H57" s="6"/>
      <c r="I57" s="6"/>
      <c r="J57" s="7"/>
      <c r="K57" s="5"/>
      <c r="L57" s="6"/>
      <c r="M57" s="6"/>
      <c r="N57" s="7"/>
      <c r="O57" s="5"/>
      <c r="P57" s="6"/>
      <c r="Q57" s="6"/>
      <c r="R57" s="7"/>
      <c r="S57" s="5"/>
      <c r="T57" s="6"/>
      <c r="U57" s="6"/>
      <c r="V57" s="7"/>
      <c r="W57" s="5"/>
      <c r="X57" s="6"/>
      <c r="Y57" s="6"/>
      <c r="Z57" s="7"/>
      <c r="AA57" s="5"/>
      <c r="AB57" s="6"/>
      <c r="AC57" s="6"/>
      <c r="AD57" s="7"/>
    </row>
    <row r="58" spans="2:30" ht="15">
      <c r="B58" s="15" t="s">
        <v>86</v>
      </c>
      <c r="C58" s="5"/>
      <c r="D58" s="6"/>
      <c r="E58" s="6"/>
      <c r="F58" s="7"/>
      <c r="G58" s="5"/>
      <c r="H58" s="6"/>
      <c r="I58" s="6"/>
      <c r="J58" s="7"/>
      <c r="K58" s="5"/>
      <c r="L58" s="6"/>
      <c r="M58" s="6"/>
      <c r="N58" s="7"/>
      <c r="O58" s="5"/>
      <c r="P58" s="6"/>
      <c r="Q58" s="6"/>
      <c r="R58" s="7"/>
      <c r="S58" s="5"/>
      <c r="T58" s="6"/>
      <c r="U58" s="6"/>
      <c r="V58" s="7"/>
      <c r="W58" s="5"/>
      <c r="X58" s="6"/>
      <c r="Y58" s="6"/>
      <c r="Z58" s="7"/>
      <c r="AA58" s="5"/>
      <c r="AB58" s="6"/>
      <c r="AC58" s="6"/>
      <c r="AD58" s="7"/>
    </row>
    <row r="59" spans="2:30" ht="15">
      <c r="B59" s="32" t="s">
        <v>87</v>
      </c>
      <c r="C59" s="33">
        <v>1</v>
      </c>
      <c r="D59" s="34"/>
      <c r="E59" s="34"/>
      <c r="F59" s="35"/>
      <c r="G59" s="33">
        <v>1</v>
      </c>
      <c r="H59" s="34"/>
      <c r="I59" s="34"/>
      <c r="J59" s="35"/>
      <c r="K59" s="33">
        <v>1</v>
      </c>
      <c r="L59" s="34"/>
      <c r="M59" s="34">
        <v>1</v>
      </c>
      <c r="N59" s="35"/>
      <c r="O59" s="33">
        <v>1</v>
      </c>
      <c r="P59" s="34"/>
      <c r="Q59" s="34">
        <v>1</v>
      </c>
      <c r="R59" s="35"/>
      <c r="S59" s="33">
        <v>1</v>
      </c>
      <c r="T59" s="34"/>
      <c r="U59" s="34"/>
      <c r="V59" s="35"/>
      <c r="W59" s="33">
        <v>1</v>
      </c>
      <c r="X59" s="34">
        <v>1</v>
      </c>
      <c r="Y59" s="34"/>
      <c r="Z59" s="35"/>
      <c r="AA59" s="33">
        <v>1</v>
      </c>
      <c r="AB59" s="34">
        <v>1</v>
      </c>
      <c r="AC59" s="34"/>
      <c r="AD59" s="35"/>
    </row>
    <row r="60" spans="2:30" ht="15">
      <c r="B60" s="32" t="s">
        <v>88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>
        <v>1</v>
      </c>
      <c r="P60" s="34">
        <v>2</v>
      </c>
      <c r="Q60" s="34"/>
      <c r="R60" s="35"/>
      <c r="S60" s="33"/>
      <c r="T60" s="34"/>
      <c r="U60" s="34"/>
      <c r="V60" s="35"/>
      <c r="W60" s="33">
        <v>1</v>
      </c>
      <c r="X60" s="34">
        <v>1</v>
      </c>
      <c r="Y60" s="34">
        <v>1</v>
      </c>
      <c r="Z60" s="35">
        <v>3</v>
      </c>
      <c r="AA60" s="33">
        <v>1</v>
      </c>
      <c r="AB60" s="34">
        <v>1</v>
      </c>
      <c r="AC60" s="34"/>
      <c r="AD60" s="35">
        <v>3</v>
      </c>
    </row>
    <row r="61" spans="2:30" ht="15">
      <c r="B61" s="32" t="s">
        <v>89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</row>
    <row r="62" spans="2:30" ht="15">
      <c r="B62" s="32" t="s">
        <v>226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</row>
    <row r="63" spans="2:30" ht="15">
      <c r="B63" s="32" t="s">
        <v>227</v>
      </c>
      <c r="C63" s="33">
        <v>1</v>
      </c>
      <c r="D63" s="34"/>
      <c r="E63" s="34"/>
      <c r="F63" s="35">
        <v>6</v>
      </c>
      <c r="G63" s="33"/>
      <c r="H63" s="34"/>
      <c r="I63" s="34"/>
      <c r="J63" s="35"/>
      <c r="K63" s="33">
        <v>1</v>
      </c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</row>
    <row r="64" spans="2:30" ht="15">
      <c r="B64" s="32" t="s">
        <v>229</v>
      </c>
      <c r="C64" s="33"/>
      <c r="D64" s="34"/>
      <c r="E64" s="34"/>
      <c r="F64" s="35"/>
      <c r="G64" s="33"/>
      <c r="H64" s="34"/>
      <c r="I64" s="34"/>
      <c r="J64" s="35"/>
      <c r="K64" s="33">
        <v>1</v>
      </c>
      <c r="L64" s="34">
        <v>1</v>
      </c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</row>
    <row r="65" spans="2:30" ht="15.75" thickBot="1">
      <c r="B65" s="16" t="s">
        <v>240</v>
      </c>
      <c r="C65" s="11">
        <v>1</v>
      </c>
      <c r="D65" s="12"/>
      <c r="E65" s="12"/>
      <c r="F65" s="13"/>
      <c r="G65" s="11">
        <v>1</v>
      </c>
      <c r="H65" s="12">
        <v>2</v>
      </c>
      <c r="I65" s="12"/>
      <c r="J65" s="13"/>
      <c r="K65" s="11"/>
      <c r="L65" s="12"/>
      <c r="M65" s="12"/>
      <c r="N65" s="13"/>
      <c r="O65" s="11">
        <v>1</v>
      </c>
      <c r="P65" s="12">
        <v>2</v>
      </c>
      <c r="Q65" s="12"/>
      <c r="R65" s="13"/>
      <c r="S65" s="11">
        <v>1</v>
      </c>
      <c r="T65" s="12">
        <v>4</v>
      </c>
      <c r="U65" s="12">
        <v>3</v>
      </c>
      <c r="V65" s="13"/>
      <c r="W65" s="11"/>
      <c r="X65" s="12"/>
      <c r="Y65" s="12"/>
      <c r="Z65" s="13"/>
      <c r="AA65" s="11">
        <v>1</v>
      </c>
      <c r="AB65" s="12"/>
      <c r="AC65" s="12">
        <v>3</v>
      </c>
      <c r="AD65" s="13">
        <v>3</v>
      </c>
    </row>
    <row r="67" ht="15.75" thickBot="1"/>
    <row r="68" spans="2:30" ht="15">
      <c r="B68" s="171" t="s">
        <v>30</v>
      </c>
      <c r="C68" s="168" t="s">
        <v>4</v>
      </c>
      <c r="D68" s="169"/>
      <c r="E68" s="169"/>
      <c r="F68" s="170"/>
      <c r="G68" s="168" t="s">
        <v>13</v>
      </c>
      <c r="H68" s="169"/>
      <c r="I68" s="169"/>
      <c r="J68" s="170"/>
      <c r="K68" s="168" t="s">
        <v>8</v>
      </c>
      <c r="L68" s="169"/>
      <c r="M68" s="169"/>
      <c r="N68" s="170"/>
      <c r="O68" s="168" t="s">
        <v>11</v>
      </c>
      <c r="P68" s="169"/>
      <c r="Q68" s="169"/>
      <c r="R68" s="170"/>
      <c r="S68" s="168" t="s">
        <v>10</v>
      </c>
      <c r="T68" s="169"/>
      <c r="U68" s="169"/>
      <c r="V68" s="170"/>
      <c r="W68" s="168" t="s">
        <v>9</v>
      </c>
      <c r="X68" s="169"/>
      <c r="Y68" s="169"/>
      <c r="Z68" s="170"/>
      <c r="AA68" s="168" t="s">
        <v>12</v>
      </c>
      <c r="AB68" s="169"/>
      <c r="AC68" s="169"/>
      <c r="AD68" s="170"/>
    </row>
    <row r="69" spans="2:30" ht="15.75" thickBot="1">
      <c r="B69" s="172"/>
      <c r="C69" s="11" t="s">
        <v>22</v>
      </c>
      <c r="D69" s="12" t="s">
        <v>59</v>
      </c>
      <c r="E69" s="12" t="s">
        <v>60</v>
      </c>
      <c r="F69" s="13" t="s">
        <v>61</v>
      </c>
      <c r="G69" s="11" t="s">
        <v>22</v>
      </c>
      <c r="H69" s="12" t="s">
        <v>59</v>
      </c>
      <c r="I69" s="12" t="s">
        <v>60</v>
      </c>
      <c r="J69" s="13" t="s">
        <v>61</v>
      </c>
      <c r="K69" s="11" t="s">
        <v>22</v>
      </c>
      <c r="L69" s="12" t="s">
        <v>59</v>
      </c>
      <c r="M69" s="12" t="s">
        <v>60</v>
      </c>
      <c r="N69" s="13" t="s">
        <v>61</v>
      </c>
      <c r="O69" s="11" t="s">
        <v>22</v>
      </c>
      <c r="P69" s="12" t="s">
        <v>59</v>
      </c>
      <c r="Q69" s="12" t="s">
        <v>60</v>
      </c>
      <c r="R69" s="13" t="s">
        <v>61</v>
      </c>
      <c r="S69" s="11" t="s">
        <v>22</v>
      </c>
      <c r="T69" s="12" t="s">
        <v>59</v>
      </c>
      <c r="U69" s="12" t="s">
        <v>60</v>
      </c>
      <c r="V69" s="13" t="s">
        <v>61</v>
      </c>
      <c r="W69" s="11" t="s">
        <v>22</v>
      </c>
      <c r="X69" s="12" t="s">
        <v>59</v>
      </c>
      <c r="Y69" s="12" t="s">
        <v>60</v>
      </c>
      <c r="Z69" s="13" t="s">
        <v>61</v>
      </c>
      <c r="AA69" s="11" t="s">
        <v>22</v>
      </c>
      <c r="AB69" s="12" t="s">
        <v>59</v>
      </c>
      <c r="AC69" s="12" t="s">
        <v>60</v>
      </c>
      <c r="AD69" s="13" t="s">
        <v>61</v>
      </c>
    </row>
    <row r="70" spans="1:30" ht="15">
      <c r="A70" t="s">
        <v>208</v>
      </c>
      <c r="B70" s="14" t="s">
        <v>67</v>
      </c>
      <c r="C70" s="8">
        <v>1</v>
      </c>
      <c r="D70" s="9"/>
      <c r="E70" s="9"/>
      <c r="F70" s="10"/>
      <c r="G70" s="8"/>
      <c r="H70" s="9"/>
      <c r="I70" s="9"/>
      <c r="J70" s="10"/>
      <c r="K70" s="8">
        <v>1</v>
      </c>
      <c r="L70" s="9"/>
      <c r="M70" s="9"/>
      <c r="N70" s="10"/>
      <c r="O70" s="8">
        <v>1</v>
      </c>
      <c r="P70" s="9"/>
      <c r="Q70" s="9"/>
      <c r="R70" s="10"/>
      <c r="S70" s="8">
        <v>1</v>
      </c>
      <c r="T70" s="9"/>
      <c r="U70" s="9"/>
      <c r="V70" s="10"/>
      <c r="W70" s="8">
        <v>1</v>
      </c>
      <c r="X70" s="9"/>
      <c r="Y70" s="9"/>
      <c r="Z70" s="10"/>
      <c r="AA70" s="8"/>
      <c r="AB70" s="9"/>
      <c r="AC70" s="9"/>
      <c r="AD70" s="10"/>
    </row>
    <row r="71" spans="1:30" ht="15">
      <c r="A71" t="s">
        <v>208</v>
      </c>
      <c r="B71" s="15" t="s">
        <v>68</v>
      </c>
      <c r="C71" s="5"/>
      <c r="D71" s="6"/>
      <c r="E71" s="6"/>
      <c r="F71" s="7"/>
      <c r="G71" s="5"/>
      <c r="H71" s="6"/>
      <c r="I71" s="6"/>
      <c r="J71" s="7"/>
      <c r="K71" s="5"/>
      <c r="L71" s="6"/>
      <c r="M71" s="6"/>
      <c r="N71" s="7"/>
      <c r="O71" s="5"/>
      <c r="P71" s="6"/>
      <c r="Q71" s="6"/>
      <c r="R71" s="7"/>
      <c r="S71" s="5"/>
      <c r="T71" s="6"/>
      <c r="U71" s="6"/>
      <c r="V71" s="7"/>
      <c r="W71" s="5"/>
      <c r="X71" s="6"/>
      <c r="Y71" s="6"/>
      <c r="Z71" s="7"/>
      <c r="AA71" s="5"/>
      <c r="AB71" s="6"/>
      <c r="AC71" s="6"/>
      <c r="AD71" s="7"/>
    </row>
    <row r="72" spans="1:30" ht="15">
      <c r="A72" t="s">
        <v>208</v>
      </c>
      <c r="B72" s="15" t="s">
        <v>69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70</v>
      </c>
      <c r="C73" s="5">
        <v>1</v>
      </c>
      <c r="D73" s="6">
        <v>1</v>
      </c>
      <c r="E73" s="6"/>
      <c r="F73" s="7">
        <v>3</v>
      </c>
      <c r="G73" s="5">
        <v>1</v>
      </c>
      <c r="H73" s="6">
        <v>3</v>
      </c>
      <c r="I73" s="6"/>
      <c r="J73" s="7"/>
      <c r="K73" s="5">
        <v>1</v>
      </c>
      <c r="L73" s="6">
        <v>1</v>
      </c>
      <c r="M73" s="6"/>
      <c r="N73" s="7"/>
      <c r="O73" s="5">
        <v>1</v>
      </c>
      <c r="P73" s="6">
        <v>3</v>
      </c>
      <c r="Q73" s="6"/>
      <c r="R73" s="7"/>
      <c r="S73" s="5">
        <v>1</v>
      </c>
      <c r="T73" s="6">
        <v>2</v>
      </c>
      <c r="U73" s="6"/>
      <c r="V73" s="7"/>
      <c r="W73" s="5">
        <v>1</v>
      </c>
      <c r="X73" s="6"/>
      <c r="Y73" s="6">
        <v>1</v>
      </c>
      <c r="Z73" s="7"/>
      <c r="AA73" s="5"/>
      <c r="AB73" s="6"/>
      <c r="AC73" s="6"/>
      <c r="AD73" s="7"/>
    </row>
    <row r="74" spans="2:30" ht="15">
      <c r="B74" s="15" t="s">
        <v>71</v>
      </c>
      <c r="C74" s="5"/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5"/>
      <c r="P74" s="6"/>
      <c r="Q74" s="6"/>
      <c r="R74" s="7"/>
      <c r="S74" s="5">
        <v>1</v>
      </c>
      <c r="T74" s="6">
        <v>4</v>
      </c>
      <c r="U74" s="6">
        <v>2</v>
      </c>
      <c r="V74" s="7">
        <v>3</v>
      </c>
      <c r="W74" s="5"/>
      <c r="X74" s="6"/>
      <c r="Y74" s="6"/>
      <c r="Z74" s="7"/>
      <c r="AA74" s="5"/>
      <c r="AB74" s="6"/>
      <c r="AC74" s="6"/>
      <c r="AD74" s="7"/>
    </row>
    <row r="75" spans="2:30" ht="15">
      <c r="B75" s="79" t="s">
        <v>72</v>
      </c>
      <c r="C75" s="5"/>
      <c r="D75" s="6"/>
      <c r="E75" s="6"/>
      <c r="F75" s="7"/>
      <c r="G75" s="5"/>
      <c r="H75" s="6"/>
      <c r="I75" s="6"/>
      <c r="J75" s="7"/>
      <c r="K75" s="5"/>
      <c r="L75" s="6"/>
      <c r="M75" s="6"/>
      <c r="N75" s="7"/>
      <c r="O75" s="5"/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73</v>
      </c>
      <c r="C76" s="5"/>
      <c r="D76" s="6"/>
      <c r="E76" s="6"/>
      <c r="F76" s="7"/>
      <c r="G76" s="5">
        <v>1</v>
      </c>
      <c r="H76" s="6">
        <v>3</v>
      </c>
      <c r="I76" s="6">
        <v>1</v>
      </c>
      <c r="J76" s="7"/>
      <c r="K76" s="5">
        <v>1</v>
      </c>
      <c r="L76" s="6">
        <v>4</v>
      </c>
      <c r="M76" s="6">
        <v>1</v>
      </c>
      <c r="N76" s="7"/>
      <c r="O76" s="5">
        <v>1</v>
      </c>
      <c r="P76" s="6">
        <v>4</v>
      </c>
      <c r="Q76" s="6">
        <v>1</v>
      </c>
      <c r="R76" s="7">
        <v>3</v>
      </c>
      <c r="S76" s="5">
        <v>1</v>
      </c>
      <c r="T76" s="6">
        <v>1</v>
      </c>
      <c r="U76" s="6">
        <v>3</v>
      </c>
      <c r="V76" s="7"/>
      <c r="W76" s="5">
        <v>1</v>
      </c>
      <c r="X76" s="6">
        <v>3</v>
      </c>
      <c r="Y76" s="6"/>
      <c r="Z76" s="7">
        <v>3</v>
      </c>
      <c r="AA76" s="5"/>
      <c r="AB76" s="6"/>
      <c r="AC76" s="6"/>
      <c r="AD76" s="7"/>
    </row>
    <row r="77" spans="2:30" ht="15">
      <c r="B77" s="15" t="s">
        <v>74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/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75</v>
      </c>
      <c r="C78" s="5"/>
      <c r="D78" s="6"/>
      <c r="E78" s="6"/>
      <c r="F78" s="7"/>
      <c r="G78" s="5"/>
      <c r="H78" s="6"/>
      <c r="I78" s="6"/>
      <c r="J78" s="7"/>
      <c r="K78" s="5">
        <v>1</v>
      </c>
      <c r="L78" s="6">
        <v>1</v>
      </c>
      <c r="M78" s="6"/>
      <c r="N78" s="7"/>
      <c r="O78" s="5"/>
      <c r="P78" s="6"/>
      <c r="Q78" s="6"/>
      <c r="R78" s="7"/>
      <c r="S78" s="5">
        <v>1</v>
      </c>
      <c r="T78" s="6">
        <v>1</v>
      </c>
      <c r="U78" s="6">
        <v>3</v>
      </c>
      <c r="V78" s="7">
        <v>3</v>
      </c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76</v>
      </c>
      <c r="C79" s="5">
        <v>1</v>
      </c>
      <c r="D79" s="6">
        <v>2</v>
      </c>
      <c r="E79" s="6">
        <v>2</v>
      </c>
      <c r="F79" s="7"/>
      <c r="G79" s="5">
        <v>1</v>
      </c>
      <c r="H79" s="6">
        <v>2</v>
      </c>
      <c r="I79" s="6">
        <v>1</v>
      </c>
      <c r="J79" s="7"/>
      <c r="K79" s="5"/>
      <c r="L79" s="6"/>
      <c r="M79" s="6"/>
      <c r="N79" s="7"/>
      <c r="O79" s="5">
        <v>1</v>
      </c>
      <c r="P79" s="6"/>
      <c r="Q79" s="6">
        <v>1</v>
      </c>
      <c r="R79" s="7"/>
      <c r="S79" s="5">
        <v>1</v>
      </c>
      <c r="T79" s="6"/>
      <c r="U79" s="6">
        <v>2</v>
      </c>
      <c r="V79" s="7">
        <v>3</v>
      </c>
      <c r="W79" s="5">
        <v>1</v>
      </c>
      <c r="X79" s="6"/>
      <c r="Y79" s="6">
        <v>2</v>
      </c>
      <c r="Z79" s="7"/>
      <c r="AA79" s="5"/>
      <c r="AB79" s="6"/>
      <c r="AC79" s="6"/>
      <c r="AD79" s="7"/>
    </row>
    <row r="80" spans="2:30" ht="15">
      <c r="B80" s="15" t="s">
        <v>77</v>
      </c>
      <c r="C80" s="5"/>
      <c r="D80" s="6"/>
      <c r="E80" s="6"/>
      <c r="F80" s="7"/>
      <c r="G80" s="5"/>
      <c r="H80" s="6"/>
      <c r="I80" s="6"/>
      <c r="J80" s="7"/>
      <c r="K80" s="5"/>
      <c r="L80" s="6"/>
      <c r="M80" s="6"/>
      <c r="N80" s="7"/>
      <c r="O80" s="5"/>
      <c r="P80" s="6"/>
      <c r="Q80" s="6"/>
      <c r="R80" s="7"/>
      <c r="S80" s="5"/>
      <c r="T80" s="6"/>
      <c r="U80" s="6"/>
      <c r="V80" s="7"/>
      <c r="W80" s="5">
        <v>1</v>
      </c>
      <c r="X80" s="6"/>
      <c r="Y80" s="6"/>
      <c r="Z80" s="7"/>
      <c r="AA80" s="5"/>
      <c r="AB80" s="6"/>
      <c r="AC80" s="6"/>
      <c r="AD80" s="7"/>
    </row>
    <row r="81" spans="2:30" ht="15">
      <c r="B81" s="15" t="s">
        <v>78</v>
      </c>
      <c r="C81" s="5"/>
      <c r="D81" s="6"/>
      <c r="E81" s="6"/>
      <c r="F81" s="7"/>
      <c r="G81" s="5"/>
      <c r="H81" s="6"/>
      <c r="I81" s="6"/>
      <c r="J81" s="7"/>
      <c r="K81" s="5"/>
      <c r="L81" s="6"/>
      <c r="M81" s="6"/>
      <c r="N81" s="7"/>
      <c r="O81" s="5"/>
      <c r="P81" s="6"/>
      <c r="Q81" s="6"/>
      <c r="R81" s="7"/>
      <c r="S81" s="5">
        <v>1</v>
      </c>
      <c r="T81" s="6">
        <v>1</v>
      </c>
      <c r="U81" s="6">
        <v>2</v>
      </c>
      <c r="V81" s="7"/>
      <c r="W81" s="5">
        <v>1</v>
      </c>
      <c r="X81" s="6"/>
      <c r="Y81" s="6"/>
      <c r="Z81" s="7"/>
      <c r="AA81" s="5"/>
      <c r="AB81" s="6"/>
      <c r="AC81" s="6"/>
      <c r="AD81" s="7"/>
    </row>
    <row r="82" spans="2:30" ht="15">
      <c r="B82" s="15" t="s">
        <v>79</v>
      </c>
      <c r="C82" s="5">
        <v>1</v>
      </c>
      <c r="D82" s="6">
        <v>3</v>
      </c>
      <c r="E82" s="6"/>
      <c r="F82" s="7"/>
      <c r="G82" s="5">
        <v>1</v>
      </c>
      <c r="H82" s="6">
        <v>3</v>
      </c>
      <c r="I82" s="6">
        <v>2</v>
      </c>
      <c r="J82" s="7"/>
      <c r="K82" s="5">
        <v>1</v>
      </c>
      <c r="L82" s="6"/>
      <c r="M82" s="6">
        <v>3</v>
      </c>
      <c r="N82" s="7">
        <v>6</v>
      </c>
      <c r="O82" s="5">
        <v>1</v>
      </c>
      <c r="P82" s="6">
        <v>3</v>
      </c>
      <c r="Q82" s="6">
        <v>4</v>
      </c>
      <c r="R82" s="7"/>
      <c r="S82" s="5">
        <v>1</v>
      </c>
      <c r="T82" s="6">
        <v>2</v>
      </c>
      <c r="U82" s="6">
        <v>1</v>
      </c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80</v>
      </c>
      <c r="C83" s="5"/>
      <c r="D83" s="6"/>
      <c r="E83" s="6"/>
      <c r="F83" s="7"/>
      <c r="G83" s="5"/>
      <c r="H83" s="6"/>
      <c r="I83" s="6"/>
      <c r="J83" s="7"/>
      <c r="K83" s="5">
        <v>1</v>
      </c>
      <c r="L83" s="6">
        <v>1</v>
      </c>
      <c r="M83" s="6">
        <v>1</v>
      </c>
      <c r="N83" s="7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81</v>
      </c>
      <c r="C84" s="5"/>
      <c r="D84" s="6"/>
      <c r="E84" s="6"/>
      <c r="F84" s="7"/>
      <c r="G84" s="5">
        <v>1</v>
      </c>
      <c r="H84" s="6"/>
      <c r="I84" s="6">
        <v>1</v>
      </c>
      <c r="J84" s="7"/>
      <c r="K84" s="5">
        <v>1</v>
      </c>
      <c r="L84" s="6"/>
      <c r="M84" s="6">
        <v>1</v>
      </c>
      <c r="N84" s="7"/>
      <c r="O84" s="5">
        <v>1</v>
      </c>
      <c r="P84" s="6"/>
      <c r="Q84" s="6">
        <v>1</v>
      </c>
      <c r="R84" s="7">
        <v>6</v>
      </c>
      <c r="S84" s="5">
        <v>1</v>
      </c>
      <c r="T84" s="6"/>
      <c r="U84" s="6"/>
      <c r="V84" s="7"/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82</v>
      </c>
      <c r="C85" s="5">
        <v>1</v>
      </c>
      <c r="D85" s="6"/>
      <c r="E85" s="6"/>
      <c r="F85" s="7"/>
      <c r="G85" s="5">
        <v>1</v>
      </c>
      <c r="H85" s="6">
        <v>1</v>
      </c>
      <c r="I85" s="6"/>
      <c r="J85" s="7"/>
      <c r="K85" s="5">
        <v>1</v>
      </c>
      <c r="L85" s="6"/>
      <c r="M85" s="6"/>
      <c r="N85" s="7"/>
      <c r="O85" s="5">
        <v>1</v>
      </c>
      <c r="P85" s="6">
        <v>1</v>
      </c>
      <c r="Q85" s="6">
        <v>1</v>
      </c>
      <c r="R85" s="7"/>
      <c r="S85" s="5"/>
      <c r="T85" s="6"/>
      <c r="U85" s="6"/>
      <c r="V85" s="7"/>
      <c r="W85" s="5">
        <v>1</v>
      </c>
      <c r="X85" s="6"/>
      <c r="Y85" s="6"/>
      <c r="Z85" s="7">
        <v>3</v>
      </c>
      <c r="AA85" s="5"/>
      <c r="AB85" s="6"/>
      <c r="AC85" s="6"/>
      <c r="AD85" s="7"/>
    </row>
    <row r="86" spans="2:30" ht="15">
      <c r="B86" s="15" t="s">
        <v>83</v>
      </c>
      <c r="C86" s="5">
        <v>1</v>
      </c>
      <c r="D86" s="6">
        <v>3</v>
      </c>
      <c r="E86" s="6">
        <v>1</v>
      </c>
      <c r="F86" s="7">
        <v>9</v>
      </c>
      <c r="G86" s="5">
        <v>1</v>
      </c>
      <c r="H86" s="6">
        <v>3</v>
      </c>
      <c r="I86" s="6">
        <v>4</v>
      </c>
      <c r="J86" s="7"/>
      <c r="K86" s="5">
        <v>1</v>
      </c>
      <c r="L86" s="6">
        <v>2</v>
      </c>
      <c r="M86" s="6">
        <v>7</v>
      </c>
      <c r="N86" s="7"/>
      <c r="O86" s="5">
        <v>1</v>
      </c>
      <c r="P86" s="6">
        <v>5</v>
      </c>
      <c r="Q86" s="6">
        <v>5</v>
      </c>
      <c r="R86" s="7"/>
      <c r="S86" s="5"/>
      <c r="T86" s="6"/>
      <c r="U86" s="6"/>
      <c r="V86" s="7"/>
      <c r="W86" s="5">
        <v>1</v>
      </c>
      <c r="X86" s="6">
        <v>1</v>
      </c>
      <c r="Y86" s="6">
        <v>1</v>
      </c>
      <c r="Z86" s="7">
        <v>3</v>
      </c>
      <c r="AA86" s="5"/>
      <c r="AB86" s="6"/>
      <c r="AC86" s="6"/>
      <c r="AD86" s="7"/>
    </row>
    <row r="87" spans="2:30" ht="15">
      <c r="B87" s="15" t="s">
        <v>84</v>
      </c>
      <c r="C87" s="5"/>
      <c r="D87" s="6"/>
      <c r="E87" s="6"/>
      <c r="F87" s="7"/>
      <c r="G87" s="5">
        <v>1</v>
      </c>
      <c r="H87" s="6"/>
      <c r="I87" s="6">
        <v>4</v>
      </c>
      <c r="J87" s="7"/>
      <c r="K87" s="5"/>
      <c r="L87" s="6"/>
      <c r="M87" s="6"/>
      <c r="N87" s="7"/>
      <c r="O87" s="5">
        <v>1</v>
      </c>
      <c r="P87" s="6">
        <v>2</v>
      </c>
      <c r="Q87" s="6">
        <v>1</v>
      </c>
      <c r="R87" s="7"/>
      <c r="S87" s="5">
        <v>1</v>
      </c>
      <c r="T87" s="6">
        <v>3</v>
      </c>
      <c r="U87" s="6">
        <v>1</v>
      </c>
      <c r="V87" s="7"/>
      <c r="W87" s="5">
        <v>1</v>
      </c>
      <c r="X87" s="6"/>
      <c r="Y87" s="6"/>
      <c r="Z87" s="7"/>
      <c r="AA87" s="5"/>
      <c r="AB87" s="6"/>
      <c r="AC87" s="6"/>
      <c r="AD87" s="7"/>
    </row>
    <row r="88" spans="2:30" ht="15">
      <c r="B88" s="15" t="s">
        <v>231</v>
      </c>
      <c r="C88" s="5"/>
      <c r="D88" s="6"/>
      <c r="E88" s="6"/>
      <c r="F88" s="7"/>
      <c r="G88" s="5"/>
      <c r="H88" s="6"/>
      <c r="I88" s="6"/>
      <c r="J88" s="7"/>
      <c r="K88" s="5"/>
      <c r="L88" s="6"/>
      <c r="M88" s="6"/>
      <c r="N88" s="7"/>
      <c r="O88" s="5"/>
      <c r="P88" s="6"/>
      <c r="Q88" s="6"/>
      <c r="R88" s="7"/>
      <c r="S88" s="5"/>
      <c r="T88" s="6"/>
      <c r="U88" s="6"/>
      <c r="V88" s="7"/>
      <c r="W88" s="5"/>
      <c r="X88" s="6"/>
      <c r="Y88" s="6"/>
      <c r="Z88" s="7"/>
      <c r="AA88" s="5"/>
      <c r="AB88" s="6"/>
      <c r="AC88" s="6"/>
      <c r="AD88" s="7"/>
    </row>
    <row r="89" spans="2:30" ht="15">
      <c r="B89" s="15" t="s">
        <v>85</v>
      </c>
      <c r="C89" s="5"/>
      <c r="D89" s="6"/>
      <c r="E89" s="6"/>
      <c r="F89" s="7"/>
      <c r="G89" s="5"/>
      <c r="H89" s="6"/>
      <c r="I89" s="6"/>
      <c r="J89" s="7"/>
      <c r="K89" s="5"/>
      <c r="L89" s="6"/>
      <c r="M89" s="6"/>
      <c r="N89" s="7"/>
      <c r="O89" s="5"/>
      <c r="P89" s="6"/>
      <c r="Q89" s="6"/>
      <c r="R89" s="7"/>
      <c r="S89" s="5"/>
      <c r="T89" s="6"/>
      <c r="U89" s="6"/>
      <c r="V89" s="7"/>
      <c r="W89" s="5"/>
      <c r="X89" s="6"/>
      <c r="Y89" s="6"/>
      <c r="Z89" s="7"/>
      <c r="AA89" s="5"/>
      <c r="AB89" s="6"/>
      <c r="AC89" s="6"/>
      <c r="AD89" s="7"/>
    </row>
    <row r="90" spans="2:30" ht="15">
      <c r="B90" s="15" t="s">
        <v>86</v>
      </c>
      <c r="C90" s="5"/>
      <c r="D90" s="6"/>
      <c r="E90" s="6"/>
      <c r="F90" s="7"/>
      <c r="G90" s="5">
        <v>1</v>
      </c>
      <c r="H90" s="6"/>
      <c r="I90" s="6">
        <v>1</v>
      </c>
      <c r="J90" s="7">
        <v>3</v>
      </c>
      <c r="K90" s="5"/>
      <c r="L90" s="6"/>
      <c r="M90" s="6"/>
      <c r="N90" s="7"/>
      <c r="O90" s="5">
        <v>1</v>
      </c>
      <c r="P90" s="6">
        <v>2</v>
      </c>
      <c r="Q90" s="6">
        <v>4</v>
      </c>
      <c r="R90" s="7"/>
      <c r="S90" s="5">
        <v>1</v>
      </c>
      <c r="T90" s="6">
        <v>3</v>
      </c>
      <c r="U90" s="6">
        <v>1</v>
      </c>
      <c r="V90" s="7"/>
      <c r="W90" s="5">
        <v>1</v>
      </c>
      <c r="X90" s="6">
        <v>1</v>
      </c>
      <c r="Y90" s="6"/>
      <c r="Z90" s="7"/>
      <c r="AA90" s="5"/>
      <c r="AB90" s="6"/>
      <c r="AC90" s="6"/>
      <c r="AD90" s="7"/>
    </row>
    <row r="91" spans="2:30" ht="15">
      <c r="B91" s="32" t="s">
        <v>87</v>
      </c>
      <c r="C91" s="33">
        <v>1</v>
      </c>
      <c r="D91" s="34"/>
      <c r="E91" s="34">
        <v>2</v>
      </c>
      <c r="F91" s="35"/>
      <c r="G91" s="33"/>
      <c r="H91" s="34"/>
      <c r="I91" s="34"/>
      <c r="J91" s="35"/>
      <c r="K91" s="33">
        <v>1</v>
      </c>
      <c r="L91" s="34"/>
      <c r="M91" s="34">
        <v>1</v>
      </c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</row>
    <row r="92" spans="2:30" ht="15">
      <c r="B92" s="32" t="s">
        <v>88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</row>
    <row r="93" spans="2:30" ht="15">
      <c r="B93" s="32" t="s">
        <v>89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</row>
    <row r="94" spans="2:30" ht="15">
      <c r="B94" s="32" t="s">
        <v>226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</row>
    <row r="95" spans="2:30" ht="15">
      <c r="B95" s="32" t="s">
        <v>227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</row>
    <row r="96" spans="2:30" ht="15">
      <c r="B96" s="32" t="s">
        <v>229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</row>
    <row r="97" spans="2:30" ht="15.75" thickBot="1">
      <c r="B97" s="16" t="s">
        <v>240</v>
      </c>
      <c r="C97" s="11">
        <v>1</v>
      </c>
      <c r="D97" s="12">
        <v>3</v>
      </c>
      <c r="E97" s="12">
        <v>4</v>
      </c>
      <c r="F97" s="13"/>
      <c r="G97" s="11">
        <v>1</v>
      </c>
      <c r="H97" s="12">
        <v>4</v>
      </c>
      <c r="I97" s="12">
        <v>3</v>
      </c>
      <c r="J97" s="13">
        <v>3</v>
      </c>
      <c r="K97" s="11">
        <v>1</v>
      </c>
      <c r="L97" s="12">
        <v>7</v>
      </c>
      <c r="M97" s="12">
        <v>1</v>
      </c>
      <c r="N97" s="13"/>
      <c r="O97" s="11">
        <v>1</v>
      </c>
      <c r="P97" s="12">
        <v>3</v>
      </c>
      <c r="Q97" s="12">
        <v>5</v>
      </c>
      <c r="R97" s="13">
        <v>3</v>
      </c>
      <c r="S97" s="11"/>
      <c r="T97" s="12"/>
      <c r="U97" s="12"/>
      <c r="V97" s="13"/>
      <c r="W97" s="11"/>
      <c r="X97" s="12"/>
      <c r="Y97" s="12"/>
      <c r="Z97" s="13"/>
      <c r="AA97" s="11"/>
      <c r="AB97" s="12"/>
      <c r="AC97" s="12"/>
      <c r="AD97" s="13"/>
    </row>
  </sheetData>
  <sheetProtection/>
  <mergeCells count="25">
    <mergeCell ref="C68:F68"/>
    <mergeCell ref="G68:J68"/>
    <mergeCell ref="K68:N68"/>
    <mergeCell ref="O68:R68"/>
    <mergeCell ref="S68:V68"/>
    <mergeCell ref="W68:Z68"/>
    <mergeCell ref="AA68:AD68"/>
    <mergeCell ref="B36:B37"/>
    <mergeCell ref="C36:F36"/>
    <mergeCell ref="G36:J36"/>
    <mergeCell ref="K36:N36"/>
    <mergeCell ref="O36:R36"/>
    <mergeCell ref="S36:V36"/>
    <mergeCell ref="W36:Z36"/>
    <mergeCell ref="AA36:AD36"/>
    <mergeCell ref="B68:B69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98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4.57421875" style="36" bestFit="1" customWidth="1"/>
    <col min="3" max="3" width="19.57421875" style="0" customWidth="1"/>
    <col min="4" max="4" width="24.57421875" style="36" customWidth="1"/>
    <col min="5" max="5" width="10.7109375" style="48" customWidth="1"/>
    <col min="6" max="6" width="10.7109375" style="36" customWidth="1"/>
    <col min="7" max="7" width="11.00390625" style="36" customWidth="1"/>
    <col min="8" max="8" width="12.7109375" style="48" customWidth="1"/>
    <col min="9" max="9" width="10.7109375" style="53" customWidth="1"/>
    <col min="11" max="11" width="3.00390625" style="36" bestFit="1" customWidth="1"/>
    <col min="12" max="12" width="16.8515625" style="0" customWidth="1"/>
    <col min="13" max="13" width="24.28125" style="0" customWidth="1"/>
    <col min="14" max="14" width="7.7109375" style="48" customWidth="1"/>
    <col min="15" max="16" width="5.7109375" style="36" customWidth="1"/>
    <col min="17" max="17" width="7.7109375" style="48" customWidth="1"/>
  </cols>
  <sheetData>
    <row r="2" spans="12:17" ht="15.75" thickBot="1">
      <c r="L2" s="157" t="s">
        <v>222</v>
      </c>
      <c r="M2" s="157"/>
      <c r="N2" s="157"/>
      <c r="O2" s="157"/>
      <c r="P2" s="157"/>
      <c r="Q2" s="157"/>
    </row>
    <row r="3" spans="2:17" ht="15.75" thickBot="1">
      <c r="B3" s="36" t="s">
        <v>220</v>
      </c>
      <c r="C3" s="46" t="s">
        <v>217</v>
      </c>
      <c r="D3" s="47" t="s">
        <v>218</v>
      </c>
      <c r="E3" s="52" t="s">
        <v>214</v>
      </c>
      <c r="F3" s="47" t="s">
        <v>215</v>
      </c>
      <c r="G3" s="47" t="s">
        <v>216</v>
      </c>
      <c r="H3" s="52" t="s">
        <v>29</v>
      </c>
      <c r="I3" s="56" t="s">
        <v>219</v>
      </c>
      <c r="N3" s="48" t="s">
        <v>22</v>
      </c>
      <c r="O3" s="36" t="s">
        <v>221</v>
      </c>
      <c r="P3" s="36" t="s">
        <v>60</v>
      </c>
      <c r="Q3" s="48" t="s">
        <v>59</v>
      </c>
    </row>
    <row r="4" spans="2:17" ht="15">
      <c r="B4" s="36">
        <v>1</v>
      </c>
      <c r="C4" s="14" t="s">
        <v>83</v>
      </c>
      <c r="D4" s="43" t="s">
        <v>30</v>
      </c>
      <c r="E4" s="49">
        <f>'Lukáš A'!AF21</f>
        <v>19</v>
      </c>
      <c r="F4" s="37">
        <f>'Lukáš A'!AG21</f>
        <v>36</v>
      </c>
      <c r="G4" s="38">
        <f>'Lukáš A'!AH21</f>
        <v>54</v>
      </c>
      <c r="H4" s="49">
        <f>'Lukáš A'!AI21</f>
        <v>90</v>
      </c>
      <c r="I4" s="54">
        <f>'Lukáš A'!AJ21</f>
        <v>24</v>
      </c>
      <c r="K4" s="36">
        <v>1</v>
      </c>
      <c r="L4" t="s">
        <v>83</v>
      </c>
      <c r="M4" t="s">
        <v>30</v>
      </c>
      <c r="N4" s="48">
        <v>19</v>
      </c>
      <c r="O4" s="36">
        <v>36</v>
      </c>
      <c r="P4" s="36">
        <v>54</v>
      </c>
      <c r="Q4" s="48">
        <v>90</v>
      </c>
    </row>
    <row r="5" spans="2:17" ht="15">
      <c r="B5" s="36">
        <v>2</v>
      </c>
      <c r="C5" s="15" t="s">
        <v>115</v>
      </c>
      <c r="D5" s="44" t="s">
        <v>32</v>
      </c>
      <c r="E5" s="50">
        <f>Okříšky!AF14</f>
        <v>20</v>
      </c>
      <c r="F5" s="5">
        <f>Okříšky!AG14</f>
        <v>37</v>
      </c>
      <c r="G5" s="7">
        <f>Okříšky!AH14</f>
        <v>26</v>
      </c>
      <c r="H5" s="50">
        <f>Okříšky!AI14</f>
        <v>63</v>
      </c>
      <c r="I5" s="55">
        <f>Okříšky!AJ14</f>
        <v>15</v>
      </c>
      <c r="K5" s="36">
        <v>2</v>
      </c>
      <c r="L5" t="s">
        <v>115</v>
      </c>
      <c r="M5" t="s">
        <v>32</v>
      </c>
      <c r="N5" s="48">
        <v>20</v>
      </c>
      <c r="O5" s="36">
        <v>37</v>
      </c>
      <c r="P5" s="36">
        <v>26</v>
      </c>
      <c r="Q5" s="48">
        <v>63</v>
      </c>
    </row>
    <row r="6" spans="2:17" ht="15">
      <c r="B6" s="36">
        <v>3</v>
      </c>
      <c r="C6" s="15" t="s">
        <v>50</v>
      </c>
      <c r="D6" s="44" t="s">
        <v>0</v>
      </c>
      <c r="E6" s="50">
        <f>Pokojovice!AF18</f>
        <v>17</v>
      </c>
      <c r="F6" s="5">
        <f>Pokojovice!AG18</f>
        <v>42</v>
      </c>
      <c r="G6" s="7">
        <f>Pokojovice!AH18</f>
        <v>17</v>
      </c>
      <c r="H6" s="50">
        <f>Pokojovice!AI18</f>
        <v>59</v>
      </c>
      <c r="I6" s="55">
        <f>Pokojovice!AJ18</f>
        <v>12</v>
      </c>
      <c r="K6" s="36">
        <v>3</v>
      </c>
      <c r="L6" t="s">
        <v>50</v>
      </c>
      <c r="M6" t="s">
        <v>0</v>
      </c>
      <c r="N6" s="48">
        <v>17</v>
      </c>
      <c r="O6" s="36">
        <v>42</v>
      </c>
      <c r="P6" s="36">
        <v>17</v>
      </c>
      <c r="Q6" s="48">
        <v>59</v>
      </c>
    </row>
    <row r="7" spans="2:17" ht="15">
      <c r="B7" s="36">
        <v>4</v>
      </c>
      <c r="C7" s="15" t="s">
        <v>40</v>
      </c>
      <c r="D7" s="44" t="s">
        <v>0</v>
      </c>
      <c r="E7" s="50">
        <f>Pokojovice!AF8</f>
        <v>12</v>
      </c>
      <c r="F7" s="5">
        <f>Pokojovice!AG8</f>
        <v>27</v>
      </c>
      <c r="G7" s="7">
        <f>Pokojovice!AH8</f>
        <v>30</v>
      </c>
      <c r="H7" s="50">
        <f>Pokojovice!AI8</f>
        <v>57</v>
      </c>
      <c r="I7" s="55">
        <f>Pokojovice!AJ8</f>
        <v>18</v>
      </c>
      <c r="K7" s="36">
        <v>4</v>
      </c>
      <c r="L7" t="s">
        <v>40</v>
      </c>
      <c r="M7" t="s">
        <v>0</v>
      </c>
      <c r="N7" s="48">
        <v>12</v>
      </c>
      <c r="O7" s="36">
        <v>27</v>
      </c>
      <c r="P7" s="36">
        <v>30</v>
      </c>
      <c r="Q7" s="48">
        <v>57</v>
      </c>
    </row>
    <row r="8" spans="2:17" ht="15">
      <c r="B8" s="36">
        <v>5</v>
      </c>
      <c r="C8" s="15" t="s">
        <v>73</v>
      </c>
      <c r="D8" s="44" t="s">
        <v>30</v>
      </c>
      <c r="E8" s="50">
        <f>'Lukáš A'!AF11</f>
        <v>17</v>
      </c>
      <c r="F8" s="5">
        <f>'Lukáš A'!AG11</f>
        <v>34</v>
      </c>
      <c r="G8" s="7">
        <f>'Lukáš A'!AH11</f>
        <v>22</v>
      </c>
      <c r="H8" s="50">
        <f>'Lukáš A'!AI11</f>
        <v>56</v>
      </c>
      <c r="I8" s="55">
        <f>'Lukáš A'!AJ11</f>
        <v>9</v>
      </c>
      <c r="K8" s="36">
        <v>5</v>
      </c>
      <c r="L8" t="s">
        <v>73</v>
      </c>
      <c r="M8" t="s">
        <v>30</v>
      </c>
      <c r="N8" s="48">
        <v>17</v>
      </c>
      <c r="O8" s="36">
        <v>34</v>
      </c>
      <c r="P8" s="36">
        <v>22</v>
      </c>
      <c r="Q8" s="48">
        <v>56</v>
      </c>
    </row>
    <row r="9" spans="2:17" ht="15">
      <c r="B9" s="36">
        <v>6</v>
      </c>
      <c r="C9" s="83" t="s">
        <v>240</v>
      </c>
      <c r="D9" s="44" t="s">
        <v>30</v>
      </c>
      <c r="E9" s="50">
        <f>'Lukáš A'!AF32</f>
        <v>12</v>
      </c>
      <c r="F9" s="5">
        <f>'Lukáš A'!AG32</f>
        <v>29</v>
      </c>
      <c r="G9" s="7">
        <f>'Lukáš A'!AH32</f>
        <v>23</v>
      </c>
      <c r="H9" s="50">
        <f>'Lukáš A'!AI32</f>
        <v>52</v>
      </c>
      <c r="I9" s="55">
        <f>'Lukáš A'!AJ32</f>
        <v>15</v>
      </c>
      <c r="K9" s="36">
        <v>6</v>
      </c>
      <c r="L9" t="s">
        <v>240</v>
      </c>
      <c r="M9" t="s">
        <v>30</v>
      </c>
      <c r="N9" s="48">
        <v>12</v>
      </c>
      <c r="O9" s="36">
        <v>29</v>
      </c>
      <c r="P9" s="36">
        <v>23</v>
      </c>
      <c r="Q9" s="48">
        <v>52</v>
      </c>
    </row>
    <row r="10" spans="2:17" ht="15">
      <c r="B10" s="36">
        <v>7</v>
      </c>
      <c r="C10" s="15" t="s">
        <v>121</v>
      </c>
      <c r="D10" s="44" t="s">
        <v>32</v>
      </c>
      <c r="E10" s="50">
        <f>Okříšky!AF20</f>
        <v>19</v>
      </c>
      <c r="F10" s="5">
        <f>Okříšky!AG20</f>
        <v>37</v>
      </c>
      <c r="G10" s="7">
        <f>Okříšky!AH20</f>
        <v>15</v>
      </c>
      <c r="H10" s="50">
        <f>Okříšky!AI20</f>
        <v>52</v>
      </c>
      <c r="I10" s="55">
        <f>Okříšky!AJ20</f>
        <v>21</v>
      </c>
      <c r="K10" s="36">
        <v>7</v>
      </c>
      <c r="L10" t="s">
        <v>121</v>
      </c>
      <c r="M10" t="s">
        <v>32</v>
      </c>
      <c r="N10" s="48">
        <v>19</v>
      </c>
      <c r="O10" s="36">
        <v>37</v>
      </c>
      <c r="P10" s="36">
        <v>15</v>
      </c>
      <c r="Q10" s="48">
        <v>52</v>
      </c>
    </row>
    <row r="11" spans="2:17" ht="15">
      <c r="B11" s="36">
        <v>8</v>
      </c>
      <c r="C11" s="15" t="s">
        <v>153</v>
      </c>
      <c r="D11" s="44" t="s">
        <v>33</v>
      </c>
      <c r="E11" s="50">
        <f>Drakstav!AF8</f>
        <v>18</v>
      </c>
      <c r="F11" s="5">
        <f>Drakstav!AG8</f>
        <v>43</v>
      </c>
      <c r="G11" s="7">
        <f>Drakstav!AH8</f>
        <v>5</v>
      </c>
      <c r="H11" s="50">
        <f>Drakstav!AI8</f>
        <v>48</v>
      </c>
      <c r="I11" s="55">
        <f>Drakstav!AJ8</f>
        <v>51</v>
      </c>
      <c r="K11" s="36">
        <v>8</v>
      </c>
      <c r="L11" t="s">
        <v>153</v>
      </c>
      <c r="M11" t="s">
        <v>33</v>
      </c>
      <c r="N11" s="48">
        <v>18</v>
      </c>
      <c r="O11" s="36">
        <v>43</v>
      </c>
      <c r="P11" s="36">
        <v>5</v>
      </c>
      <c r="Q11" s="48">
        <v>48</v>
      </c>
    </row>
    <row r="12" spans="2:17" ht="15">
      <c r="B12" s="36">
        <v>9</v>
      </c>
      <c r="C12" s="15" t="s">
        <v>79</v>
      </c>
      <c r="D12" s="44" t="s">
        <v>30</v>
      </c>
      <c r="E12" s="50">
        <f>'Lukáš A'!AF17</f>
        <v>17</v>
      </c>
      <c r="F12" s="5">
        <f>'Lukáš A'!AG17</f>
        <v>24</v>
      </c>
      <c r="G12" s="7">
        <f>'Lukáš A'!AH17</f>
        <v>20</v>
      </c>
      <c r="H12" s="50">
        <f>'Lukáš A'!AI17</f>
        <v>44</v>
      </c>
      <c r="I12" s="55">
        <f>'Lukáš A'!AJ17</f>
        <v>9</v>
      </c>
      <c r="K12" s="36">
        <v>9</v>
      </c>
      <c r="L12" t="s">
        <v>79</v>
      </c>
      <c r="M12" t="s">
        <v>30</v>
      </c>
      <c r="N12" s="48">
        <v>17</v>
      </c>
      <c r="O12" s="36">
        <v>24</v>
      </c>
      <c r="P12" s="36">
        <v>20</v>
      </c>
      <c r="Q12" s="48">
        <v>44</v>
      </c>
    </row>
    <row r="13" spans="2:17" ht="15">
      <c r="B13" s="36">
        <v>10</v>
      </c>
      <c r="C13" s="15" t="s">
        <v>71</v>
      </c>
      <c r="D13" s="44" t="s">
        <v>30</v>
      </c>
      <c r="E13" s="50">
        <f>'Lukáš A'!AF9</f>
        <v>11</v>
      </c>
      <c r="F13" s="5">
        <f>'Lukáš A'!AG9</f>
        <v>26</v>
      </c>
      <c r="G13" s="7">
        <f>'Lukáš A'!AH9</f>
        <v>17</v>
      </c>
      <c r="H13" s="50">
        <f>'Lukáš A'!AI9</f>
        <v>43</v>
      </c>
      <c r="I13" s="55">
        <f>'Lukáš A'!AJ9</f>
        <v>12</v>
      </c>
      <c r="K13" s="36">
        <v>10</v>
      </c>
      <c r="L13" t="s">
        <v>71</v>
      </c>
      <c r="M13" t="s">
        <v>30</v>
      </c>
      <c r="N13" s="48">
        <v>11</v>
      </c>
      <c r="O13" s="36">
        <v>26</v>
      </c>
      <c r="P13" s="36">
        <v>17</v>
      </c>
      <c r="Q13" s="48">
        <v>43</v>
      </c>
    </row>
    <row r="14" spans="2:9" ht="15">
      <c r="B14" s="36">
        <v>11</v>
      </c>
      <c r="C14" s="15" t="s">
        <v>58</v>
      </c>
      <c r="D14" s="44" t="s">
        <v>0</v>
      </c>
      <c r="E14" s="50">
        <f>Pokojovice!AF26</f>
        <v>15</v>
      </c>
      <c r="F14" s="5">
        <f>Pokojovice!AG26</f>
        <v>24</v>
      </c>
      <c r="G14" s="7">
        <f>Pokojovice!AH26</f>
        <v>14</v>
      </c>
      <c r="H14" s="50">
        <f>Pokojovice!AI26</f>
        <v>38</v>
      </c>
      <c r="I14" s="55">
        <f>Pokojovice!AJ26</f>
        <v>24</v>
      </c>
    </row>
    <row r="15" spans="2:9" ht="15">
      <c r="B15" s="36">
        <v>12</v>
      </c>
      <c r="C15" s="15" t="s">
        <v>84</v>
      </c>
      <c r="D15" s="44" t="s">
        <v>30</v>
      </c>
      <c r="E15" s="50">
        <f>'Lukáš A'!AF22</f>
        <v>15</v>
      </c>
      <c r="F15" s="5">
        <f>'Lukáš A'!AG22</f>
        <v>19</v>
      </c>
      <c r="G15" s="7">
        <f>'Lukáš A'!AH22</f>
        <v>17</v>
      </c>
      <c r="H15" s="50">
        <f>'Lukáš A'!AI22</f>
        <v>36</v>
      </c>
      <c r="I15" s="55">
        <f>'Lukáš A'!AJ22</f>
        <v>15</v>
      </c>
    </row>
    <row r="16" spans="2:18" ht="15">
      <c r="B16" s="36">
        <v>13</v>
      </c>
      <c r="C16" s="15" t="s">
        <v>182</v>
      </c>
      <c r="D16" s="44" t="s">
        <v>36</v>
      </c>
      <c r="E16" s="50">
        <f>Stařeč!AF19</f>
        <v>17</v>
      </c>
      <c r="F16" s="5">
        <f>Stařeč!AG19</f>
        <v>23</v>
      </c>
      <c r="G16" s="7">
        <f>Stařeč!AH19</f>
        <v>12</v>
      </c>
      <c r="H16" s="50">
        <f>Stařeč!AI19</f>
        <v>35</v>
      </c>
      <c r="I16" s="55">
        <f>Stařeč!AJ19</f>
        <v>24</v>
      </c>
      <c r="L16" s="58"/>
      <c r="M16" s="58"/>
      <c r="N16" s="58"/>
      <c r="O16" s="58"/>
      <c r="P16" s="58"/>
      <c r="Q16" s="58"/>
      <c r="R16" s="36"/>
    </row>
    <row r="17" spans="2:17" ht="15">
      <c r="B17" s="36">
        <v>14</v>
      </c>
      <c r="C17" s="15" t="s">
        <v>84</v>
      </c>
      <c r="D17" s="44" t="s">
        <v>31</v>
      </c>
      <c r="E17" s="50">
        <f>'Lukáš B'!AF21</f>
        <v>18</v>
      </c>
      <c r="F17" s="5">
        <f>'Lukáš B'!AG21</f>
        <v>13</v>
      </c>
      <c r="G17" s="7">
        <f>'Lukáš B'!AH21</f>
        <v>21</v>
      </c>
      <c r="H17" s="50">
        <f>'Lukáš B'!AI21</f>
        <v>34</v>
      </c>
      <c r="I17" s="55">
        <f>'Lukáš B'!AJ21</f>
        <v>0</v>
      </c>
      <c r="K17" s="157" t="s">
        <v>223</v>
      </c>
      <c r="L17" s="157"/>
      <c r="M17" s="157"/>
      <c r="N17" s="157"/>
      <c r="O17" s="157"/>
      <c r="P17" s="157"/>
      <c r="Q17" s="157"/>
    </row>
    <row r="18" spans="2:17" ht="15">
      <c r="B18" s="36">
        <v>15</v>
      </c>
      <c r="C18" s="15" t="s">
        <v>52</v>
      </c>
      <c r="D18" s="44" t="s">
        <v>0</v>
      </c>
      <c r="E18" s="50">
        <f>Pokojovice!AF20</f>
        <v>18</v>
      </c>
      <c r="F18" s="5">
        <f>Pokojovice!AG20</f>
        <v>12</v>
      </c>
      <c r="G18" s="7">
        <f>Pokojovice!AH20</f>
        <v>18</v>
      </c>
      <c r="H18" s="50">
        <f>Pokojovice!AI20</f>
        <v>30</v>
      </c>
      <c r="I18" s="55">
        <f>Pokojovice!AJ20</f>
        <v>6</v>
      </c>
      <c r="M18" s="58"/>
      <c r="N18" s="36" t="s">
        <v>22</v>
      </c>
      <c r="Q18" s="36" t="s">
        <v>221</v>
      </c>
    </row>
    <row r="19" spans="2:17" ht="15">
      <c r="B19" s="36">
        <v>16</v>
      </c>
      <c r="C19" s="15" t="s">
        <v>213</v>
      </c>
      <c r="D19" s="44" t="s">
        <v>32</v>
      </c>
      <c r="E19" s="50">
        <f>Okříšky!AF27</f>
        <v>16</v>
      </c>
      <c r="F19" s="5">
        <f>Okříšky!AG27</f>
        <v>12</v>
      </c>
      <c r="G19" s="7">
        <f>Okříšky!AH27</f>
        <v>15</v>
      </c>
      <c r="H19" s="50">
        <f>Okříšky!AI27</f>
        <v>27</v>
      </c>
      <c r="I19" s="55">
        <f>Okříšky!AJ27</f>
        <v>24</v>
      </c>
      <c r="K19" s="36">
        <v>1</v>
      </c>
      <c r="L19" t="s">
        <v>153</v>
      </c>
      <c r="M19" t="s">
        <v>33</v>
      </c>
      <c r="N19" s="48">
        <v>18</v>
      </c>
      <c r="Q19" s="70">
        <v>43</v>
      </c>
    </row>
    <row r="20" spans="2:17" ht="15">
      <c r="B20" s="36">
        <v>17</v>
      </c>
      <c r="C20" s="15" t="s">
        <v>187</v>
      </c>
      <c r="D20" s="44" t="s">
        <v>36</v>
      </c>
      <c r="E20" s="50">
        <f>Stařeč!AF24</f>
        <v>11</v>
      </c>
      <c r="F20" s="5">
        <f>Stařeč!AG24</f>
        <v>13</v>
      </c>
      <c r="G20" s="7">
        <f>Stařeč!AH24</f>
        <v>13</v>
      </c>
      <c r="H20" s="50">
        <f>Stařeč!AI24</f>
        <v>26</v>
      </c>
      <c r="I20" s="55">
        <f>Stařeč!AJ24</f>
        <v>12</v>
      </c>
      <c r="K20" s="36">
        <v>2</v>
      </c>
      <c r="L20" t="s">
        <v>50</v>
      </c>
      <c r="M20" t="s">
        <v>0</v>
      </c>
      <c r="N20" s="48">
        <v>17</v>
      </c>
      <c r="Q20" s="70">
        <v>42</v>
      </c>
    </row>
    <row r="21" spans="2:17" ht="15">
      <c r="B21" s="36">
        <v>18</v>
      </c>
      <c r="C21" s="15" t="s">
        <v>47</v>
      </c>
      <c r="D21" s="44" t="s">
        <v>0</v>
      </c>
      <c r="E21" s="50">
        <f>Pokojovice!AF15</f>
        <v>17</v>
      </c>
      <c r="F21" s="5">
        <f>Pokojovice!AG15</f>
        <v>18</v>
      </c>
      <c r="G21" s="7">
        <f>Pokojovice!AH15</f>
        <v>8</v>
      </c>
      <c r="H21" s="50">
        <f>Pokojovice!AI15</f>
        <v>26</v>
      </c>
      <c r="I21" s="55">
        <f>Pokojovice!AJ15</f>
        <v>9</v>
      </c>
      <c r="K21" s="36">
        <v>3</v>
      </c>
      <c r="L21" t="s">
        <v>121</v>
      </c>
      <c r="M21" t="s">
        <v>32</v>
      </c>
      <c r="N21" s="48">
        <v>19</v>
      </c>
      <c r="Q21" s="70">
        <v>37</v>
      </c>
    </row>
    <row r="22" spans="2:17" ht="15">
      <c r="B22" s="36">
        <v>19</v>
      </c>
      <c r="C22" s="15" t="s">
        <v>180</v>
      </c>
      <c r="D22" s="44" t="s">
        <v>36</v>
      </c>
      <c r="E22" s="50">
        <f>Stařeč!AF17</f>
        <v>12</v>
      </c>
      <c r="F22" s="5">
        <f>Stařeč!AG17</f>
        <v>18</v>
      </c>
      <c r="G22" s="7">
        <f>Stařeč!AH17</f>
        <v>7</v>
      </c>
      <c r="H22" s="50">
        <f>Stařeč!AI17</f>
        <v>25</v>
      </c>
      <c r="I22" s="55">
        <f>Stařeč!AJ17</f>
        <v>15</v>
      </c>
      <c r="K22" s="36">
        <v>4</v>
      </c>
      <c r="L22" t="s">
        <v>115</v>
      </c>
      <c r="M22" t="s">
        <v>32</v>
      </c>
      <c r="N22" s="48">
        <v>20</v>
      </c>
      <c r="Q22" s="70">
        <v>37</v>
      </c>
    </row>
    <row r="23" spans="2:17" ht="15">
      <c r="B23" s="36">
        <v>20</v>
      </c>
      <c r="C23" s="15" t="s">
        <v>96</v>
      </c>
      <c r="D23" s="44" t="s">
        <v>31</v>
      </c>
      <c r="E23" s="50">
        <f>'Lukáš B'!AF15</f>
        <v>12</v>
      </c>
      <c r="F23" s="5">
        <f>'Lukáš B'!AG15</f>
        <v>18</v>
      </c>
      <c r="G23" s="7">
        <f>'Lukáš B'!AH15</f>
        <v>7</v>
      </c>
      <c r="H23" s="50">
        <f>'Lukáš B'!AI15</f>
        <v>25</v>
      </c>
      <c r="I23" s="55">
        <f>'Lukáš B'!AJ15</f>
        <v>3</v>
      </c>
      <c r="K23" s="36">
        <v>5</v>
      </c>
      <c r="L23" t="s">
        <v>83</v>
      </c>
      <c r="M23" t="s">
        <v>30</v>
      </c>
      <c r="N23" s="48">
        <v>19</v>
      </c>
      <c r="Q23" s="70">
        <v>36</v>
      </c>
    </row>
    <row r="24" spans="2:17" ht="15">
      <c r="B24" s="36">
        <v>21</v>
      </c>
      <c r="C24" s="15" t="s">
        <v>152</v>
      </c>
      <c r="D24" s="44" t="s">
        <v>33</v>
      </c>
      <c r="E24" s="50">
        <f>Drakstav!AF7</f>
        <v>18</v>
      </c>
      <c r="F24" s="5">
        <f>Drakstav!AG7</f>
        <v>10</v>
      </c>
      <c r="G24" s="7">
        <f>Drakstav!AH7</f>
        <v>15</v>
      </c>
      <c r="H24" s="50">
        <f>Drakstav!AI7</f>
        <v>25</v>
      </c>
      <c r="I24" s="55">
        <f>Drakstav!AJ7</f>
        <v>3</v>
      </c>
      <c r="K24" s="36">
        <v>6</v>
      </c>
      <c r="L24" t="s">
        <v>73</v>
      </c>
      <c r="M24" t="s">
        <v>30</v>
      </c>
      <c r="N24" s="48">
        <v>17</v>
      </c>
      <c r="Q24" s="70">
        <v>34</v>
      </c>
    </row>
    <row r="25" spans="2:17" ht="15">
      <c r="B25" s="36">
        <v>22</v>
      </c>
      <c r="C25" s="15" t="s">
        <v>179</v>
      </c>
      <c r="D25" s="44" t="s">
        <v>36</v>
      </c>
      <c r="E25" s="50">
        <f>Stařeč!AF16</f>
        <v>14</v>
      </c>
      <c r="F25" s="5">
        <f>Stařeč!AG16</f>
        <v>15</v>
      </c>
      <c r="G25" s="7">
        <f>Stařeč!AH16</f>
        <v>7</v>
      </c>
      <c r="H25" s="50">
        <f>Stařeč!AI16</f>
        <v>22</v>
      </c>
      <c r="I25" s="55">
        <f>Stařeč!AJ16</f>
        <v>0</v>
      </c>
      <c r="K25" s="36">
        <v>7</v>
      </c>
      <c r="L25" t="s">
        <v>240</v>
      </c>
      <c r="M25" t="s">
        <v>30</v>
      </c>
      <c r="N25" s="48">
        <v>12</v>
      </c>
      <c r="Q25" s="70">
        <v>29</v>
      </c>
    </row>
    <row r="26" spans="2:17" ht="15">
      <c r="B26" s="36">
        <v>23</v>
      </c>
      <c r="C26" s="15" t="s">
        <v>70</v>
      </c>
      <c r="D26" s="44" t="s">
        <v>30</v>
      </c>
      <c r="E26" s="50">
        <f>'Lukáš A'!AF8</f>
        <v>10</v>
      </c>
      <c r="F26" s="5">
        <f>'Lukáš A'!AG8</f>
        <v>16</v>
      </c>
      <c r="G26" s="7">
        <f>'Lukáš A'!AH8</f>
        <v>5</v>
      </c>
      <c r="H26" s="50">
        <f>'Lukáš A'!AI8</f>
        <v>21</v>
      </c>
      <c r="I26" s="55">
        <f>'Lukáš A'!AJ8</f>
        <v>6</v>
      </c>
      <c r="K26" s="36">
        <v>8</v>
      </c>
      <c r="L26" t="s">
        <v>40</v>
      </c>
      <c r="M26" t="s">
        <v>0</v>
      </c>
      <c r="N26" s="48">
        <v>12</v>
      </c>
      <c r="Q26" s="70">
        <v>27</v>
      </c>
    </row>
    <row r="27" spans="2:17" ht="15">
      <c r="B27" s="36">
        <v>24</v>
      </c>
      <c r="C27" s="15" t="s">
        <v>137</v>
      </c>
      <c r="D27" s="44" t="s">
        <v>35</v>
      </c>
      <c r="E27" s="50">
        <f>Krhov!AF16</f>
        <v>14</v>
      </c>
      <c r="F27" s="5">
        <f>Krhov!AG16</f>
        <v>15</v>
      </c>
      <c r="G27" s="7">
        <f>Krhov!AH16</f>
        <v>6</v>
      </c>
      <c r="H27" s="50">
        <f>Krhov!AI16</f>
        <v>21</v>
      </c>
      <c r="I27" s="55">
        <f>Krhov!AJ16</f>
        <v>9</v>
      </c>
      <c r="K27" s="36">
        <v>9</v>
      </c>
      <c r="L27" t="s">
        <v>71</v>
      </c>
      <c r="M27" t="s">
        <v>30</v>
      </c>
      <c r="N27" s="48">
        <v>11</v>
      </c>
      <c r="Q27" s="70">
        <v>26</v>
      </c>
    </row>
    <row r="28" spans="2:17" ht="15">
      <c r="B28" s="36">
        <v>25</v>
      </c>
      <c r="C28" s="15" t="s">
        <v>87</v>
      </c>
      <c r="D28" s="44" t="s">
        <v>30</v>
      </c>
      <c r="E28" s="50">
        <f>'Lukáš A'!AF26</f>
        <v>15</v>
      </c>
      <c r="F28" s="5">
        <f>'Lukáš A'!AG26</f>
        <v>9</v>
      </c>
      <c r="G28" s="7">
        <f>'Lukáš A'!AH26</f>
        <v>12</v>
      </c>
      <c r="H28" s="50">
        <f>'Lukáš A'!AI26</f>
        <v>21</v>
      </c>
      <c r="I28" s="55">
        <f>'Lukáš A'!AJ26</f>
        <v>0</v>
      </c>
      <c r="K28" s="84">
        <v>10</v>
      </c>
      <c r="L28" t="s">
        <v>58</v>
      </c>
      <c r="M28" t="s">
        <v>0</v>
      </c>
      <c r="N28" s="48">
        <v>15</v>
      </c>
      <c r="Q28" s="70">
        <v>24</v>
      </c>
    </row>
    <row r="29" spans="2:17" ht="15">
      <c r="B29" s="36">
        <v>26</v>
      </c>
      <c r="C29" s="15" t="s">
        <v>202</v>
      </c>
      <c r="D29" s="44" t="s">
        <v>34</v>
      </c>
      <c r="E29" s="50">
        <f>Veselý!AF19</f>
        <v>11</v>
      </c>
      <c r="F29" s="5">
        <f>Veselý!AG19</f>
        <v>15</v>
      </c>
      <c r="G29" s="7">
        <f>Veselý!AH19</f>
        <v>5</v>
      </c>
      <c r="H29" s="50">
        <f>Veselý!AI19</f>
        <v>20</v>
      </c>
      <c r="I29" s="55">
        <f>Veselý!AJ19</f>
        <v>0</v>
      </c>
      <c r="K29" s="84"/>
      <c r="L29" t="s">
        <v>79</v>
      </c>
      <c r="M29" t="s">
        <v>30</v>
      </c>
      <c r="N29" s="48">
        <v>17</v>
      </c>
      <c r="Q29" s="70">
        <v>24</v>
      </c>
    </row>
    <row r="30" spans="2:17" ht="15">
      <c r="B30" s="36">
        <v>27</v>
      </c>
      <c r="C30" s="15" t="s">
        <v>200</v>
      </c>
      <c r="D30" s="44" t="s">
        <v>34</v>
      </c>
      <c r="E30" s="50">
        <f>Veselý!AF16</f>
        <v>17</v>
      </c>
      <c r="F30" s="5">
        <f>Veselý!AG16</f>
        <v>11</v>
      </c>
      <c r="G30" s="7">
        <f>Veselý!AH16</f>
        <v>9</v>
      </c>
      <c r="H30" s="50">
        <f>Veselý!AI16</f>
        <v>20</v>
      </c>
      <c r="I30" s="55">
        <f>Veselý!AJ16</f>
        <v>6</v>
      </c>
      <c r="K30" s="84"/>
      <c r="Q30" s="70"/>
    </row>
    <row r="31" spans="2:9" ht="15">
      <c r="B31" s="36">
        <v>28</v>
      </c>
      <c r="C31" s="15" t="s">
        <v>76</v>
      </c>
      <c r="D31" s="44" t="s">
        <v>30</v>
      </c>
      <c r="E31" s="50">
        <f>'Lukáš A'!AF14</f>
        <v>10</v>
      </c>
      <c r="F31" s="5">
        <f>'Lukáš A'!AG14</f>
        <v>10</v>
      </c>
      <c r="G31" s="7">
        <f>'Lukáš A'!AH14</f>
        <v>9</v>
      </c>
      <c r="H31" s="50">
        <f>'Lukáš A'!AI14</f>
        <v>19</v>
      </c>
      <c r="I31" s="55">
        <f>'Lukáš A'!AJ14</f>
        <v>12</v>
      </c>
    </row>
    <row r="32" spans="2:17" ht="15">
      <c r="B32" s="36">
        <v>29</v>
      </c>
      <c r="C32" s="15" t="s">
        <v>193</v>
      </c>
      <c r="D32" s="44" t="s">
        <v>34</v>
      </c>
      <c r="E32" s="50">
        <f>Veselý!AF9</f>
        <v>19</v>
      </c>
      <c r="F32" s="5">
        <f>Veselý!AG9</f>
        <v>6</v>
      </c>
      <c r="G32" s="7">
        <f>Veselý!AH9</f>
        <v>13</v>
      </c>
      <c r="H32" s="50">
        <f>Veselý!AI9</f>
        <v>19</v>
      </c>
      <c r="I32" s="55">
        <f>Veselý!AJ9</f>
        <v>6</v>
      </c>
      <c r="K32" s="157" t="s">
        <v>219</v>
      </c>
      <c r="L32" s="157"/>
      <c r="M32" s="157"/>
      <c r="N32" s="157"/>
      <c r="O32" s="157"/>
      <c r="P32" s="157"/>
      <c r="Q32" s="157"/>
    </row>
    <row r="33" spans="2:17" ht="15">
      <c r="B33" s="36">
        <v>30</v>
      </c>
      <c r="C33" s="15" t="s">
        <v>120</v>
      </c>
      <c r="D33" s="44" t="s">
        <v>32</v>
      </c>
      <c r="E33" s="50">
        <f>Okříšky!AF19</f>
        <v>12</v>
      </c>
      <c r="F33" s="5">
        <f>Okříšky!AG19</f>
        <v>11</v>
      </c>
      <c r="G33" s="7">
        <f>Okříšky!AH19</f>
        <v>7</v>
      </c>
      <c r="H33" s="50">
        <f>Okříšky!AI19</f>
        <v>18</v>
      </c>
      <c r="I33" s="55">
        <f>Okříšky!AJ19</f>
        <v>9</v>
      </c>
      <c r="N33" s="48" t="s">
        <v>22</v>
      </c>
      <c r="Q33" s="48" t="s">
        <v>224</v>
      </c>
    </row>
    <row r="34" spans="2:17" ht="15">
      <c r="B34" s="36">
        <v>31</v>
      </c>
      <c r="C34" s="15" t="s">
        <v>109</v>
      </c>
      <c r="D34" s="44" t="s">
        <v>32</v>
      </c>
      <c r="E34" s="50">
        <f>Okříšky!AF8</f>
        <v>20</v>
      </c>
      <c r="F34" s="5">
        <f>Okříšky!AG8</f>
        <v>10</v>
      </c>
      <c r="G34" s="7">
        <f>Okříšky!AH8</f>
        <v>8</v>
      </c>
      <c r="H34" s="50">
        <f>Okříšky!AI8</f>
        <v>18</v>
      </c>
      <c r="I34" s="55">
        <f>Okříšky!AJ8</f>
        <v>9</v>
      </c>
      <c r="K34" s="36">
        <v>1</v>
      </c>
      <c r="L34" t="s">
        <v>142</v>
      </c>
      <c r="M34" t="s">
        <v>35</v>
      </c>
      <c r="N34" s="48">
        <v>14</v>
      </c>
      <c r="Q34" s="70">
        <v>81</v>
      </c>
    </row>
    <row r="35" spans="2:17" ht="15">
      <c r="B35" s="36">
        <v>32</v>
      </c>
      <c r="C35" s="15" t="s">
        <v>172</v>
      </c>
      <c r="D35" s="44" t="s">
        <v>36</v>
      </c>
      <c r="E35" s="50">
        <f>Stařeč!AF8</f>
        <v>20</v>
      </c>
      <c r="F35" s="5">
        <f>Stařeč!AG8</f>
        <v>9</v>
      </c>
      <c r="G35" s="7">
        <f>Stařeč!AH8</f>
        <v>9</v>
      </c>
      <c r="H35" s="50">
        <f>Stařeč!AI8</f>
        <v>18</v>
      </c>
      <c r="I35" s="55">
        <f>Stařeč!AJ8</f>
        <v>30</v>
      </c>
      <c r="K35" s="36">
        <v>2</v>
      </c>
      <c r="L35" t="s">
        <v>232</v>
      </c>
      <c r="M35" t="s">
        <v>33</v>
      </c>
      <c r="N35" s="48">
        <v>10</v>
      </c>
      <c r="Q35" s="70">
        <v>54</v>
      </c>
    </row>
    <row r="36" spans="2:17" ht="15">
      <c r="B36" s="36">
        <v>33</v>
      </c>
      <c r="C36" s="15" t="s">
        <v>110</v>
      </c>
      <c r="D36" s="44" t="s">
        <v>32</v>
      </c>
      <c r="E36" s="50">
        <f>Okříšky!AF9</f>
        <v>20</v>
      </c>
      <c r="F36" s="5">
        <f>Okříšky!AG9</f>
        <v>3</v>
      </c>
      <c r="G36" s="7">
        <f>Okříšky!AH9</f>
        <v>15</v>
      </c>
      <c r="H36" s="50">
        <f>Okříšky!AI9</f>
        <v>18</v>
      </c>
      <c r="I36" s="55">
        <f>Okříšky!AJ9</f>
        <v>30</v>
      </c>
      <c r="K36" s="36">
        <v>3</v>
      </c>
      <c r="L36" t="s">
        <v>153</v>
      </c>
      <c r="M36" t="s">
        <v>33</v>
      </c>
      <c r="N36" s="48">
        <v>18</v>
      </c>
      <c r="Q36" s="70">
        <v>51</v>
      </c>
    </row>
    <row r="37" spans="2:17" ht="15">
      <c r="B37" s="36">
        <v>34</v>
      </c>
      <c r="C37" s="15" t="s">
        <v>127</v>
      </c>
      <c r="D37" s="44" t="s">
        <v>35</v>
      </c>
      <c r="E37" s="50">
        <f>Krhov!AF5</f>
        <v>14</v>
      </c>
      <c r="F37" s="5">
        <f>Krhov!AG5</f>
        <v>10</v>
      </c>
      <c r="G37" s="7">
        <f>Krhov!AH5</f>
        <v>7</v>
      </c>
      <c r="H37" s="50">
        <f>Krhov!AI5</f>
        <v>17</v>
      </c>
      <c r="I37" s="55">
        <f>Krhov!AJ5</f>
        <v>21</v>
      </c>
      <c r="K37" s="36">
        <v>4</v>
      </c>
      <c r="L37" t="s">
        <v>169</v>
      </c>
      <c r="M37" t="s">
        <v>36</v>
      </c>
      <c r="N37" s="48">
        <v>10</v>
      </c>
      <c r="Q37" s="70">
        <v>46</v>
      </c>
    </row>
    <row r="38" spans="2:17" ht="15">
      <c r="B38" s="36">
        <v>35</v>
      </c>
      <c r="C38" s="15" t="s">
        <v>188</v>
      </c>
      <c r="D38" s="44" t="s">
        <v>36</v>
      </c>
      <c r="E38" s="50">
        <f>Stařeč!AF25</f>
        <v>15</v>
      </c>
      <c r="F38" s="5">
        <f>Stařeč!AG25</f>
        <v>10</v>
      </c>
      <c r="G38" s="7">
        <f>Stařeč!AH25</f>
        <v>7</v>
      </c>
      <c r="H38" s="50">
        <f>Stařeč!AI25</f>
        <v>17</v>
      </c>
      <c r="I38" s="55">
        <f>Stařeč!AJ25</f>
        <v>0</v>
      </c>
      <c r="K38" s="36">
        <v>5</v>
      </c>
      <c r="L38" t="s">
        <v>38</v>
      </c>
      <c r="M38" t="s">
        <v>0</v>
      </c>
      <c r="N38" s="48">
        <v>20</v>
      </c>
      <c r="Q38" s="70">
        <v>39</v>
      </c>
    </row>
    <row r="39" spans="2:17" ht="15">
      <c r="B39" s="36">
        <v>36</v>
      </c>
      <c r="C39" s="15" t="s">
        <v>122</v>
      </c>
      <c r="D39" s="44" t="s">
        <v>32</v>
      </c>
      <c r="E39" s="50">
        <f>Okříšky!AF21</f>
        <v>17</v>
      </c>
      <c r="F39" s="5">
        <f>Okříšky!AG21</f>
        <v>5</v>
      </c>
      <c r="G39" s="7">
        <f>Okříšky!AH21</f>
        <v>12</v>
      </c>
      <c r="H39" s="50">
        <f>Okříšky!AI21</f>
        <v>17</v>
      </c>
      <c r="I39" s="55">
        <f>Okříšky!AJ21</f>
        <v>27</v>
      </c>
      <c r="K39" s="36">
        <v>6</v>
      </c>
      <c r="L39" t="s">
        <v>164</v>
      </c>
      <c r="M39" t="s">
        <v>33</v>
      </c>
      <c r="N39" s="48">
        <v>16</v>
      </c>
      <c r="Q39" s="70">
        <v>39</v>
      </c>
    </row>
    <row r="40" spans="2:17" ht="15">
      <c r="B40" s="36">
        <v>37</v>
      </c>
      <c r="C40" s="15" t="s">
        <v>209</v>
      </c>
      <c r="D40" s="44" t="s">
        <v>0</v>
      </c>
      <c r="E40" s="50">
        <f>Pokojovice!AF27</f>
        <v>7</v>
      </c>
      <c r="F40" s="5">
        <f>Pokojovice!AG27</f>
        <v>9</v>
      </c>
      <c r="G40" s="7">
        <f>Pokojovice!AH27</f>
        <v>7</v>
      </c>
      <c r="H40" s="50">
        <f>Pokojovice!AI27</f>
        <v>16</v>
      </c>
      <c r="I40" s="55">
        <f>Pokojovice!AJ27</f>
        <v>9</v>
      </c>
      <c r="K40" s="36">
        <v>7</v>
      </c>
      <c r="L40" t="s">
        <v>41</v>
      </c>
      <c r="M40" t="s">
        <v>0</v>
      </c>
      <c r="N40" s="48">
        <v>10</v>
      </c>
      <c r="Q40" s="70">
        <v>33</v>
      </c>
    </row>
    <row r="41" spans="2:17" ht="15">
      <c r="B41" s="36">
        <v>38</v>
      </c>
      <c r="C41" s="15" t="s">
        <v>38</v>
      </c>
      <c r="D41" s="44" t="s">
        <v>0</v>
      </c>
      <c r="E41" s="50">
        <f>Pokojovice!AF6</f>
        <v>20</v>
      </c>
      <c r="F41" s="5">
        <f>Pokojovice!AG6</f>
        <v>10</v>
      </c>
      <c r="G41" s="7">
        <f>Pokojovice!AH6</f>
        <v>6</v>
      </c>
      <c r="H41" s="50">
        <f>Pokojovice!AI6</f>
        <v>16</v>
      </c>
      <c r="I41" s="55">
        <f>Pokojovice!AJ6</f>
        <v>39</v>
      </c>
      <c r="K41" s="36">
        <v>8</v>
      </c>
      <c r="L41" t="s">
        <v>172</v>
      </c>
      <c r="M41" t="s">
        <v>36</v>
      </c>
      <c r="N41" s="48">
        <v>20</v>
      </c>
      <c r="Q41" s="70">
        <v>30</v>
      </c>
    </row>
    <row r="42" spans="2:17" ht="15">
      <c r="B42" s="36">
        <v>39</v>
      </c>
      <c r="C42" s="15" t="s">
        <v>80</v>
      </c>
      <c r="D42" s="44" t="s">
        <v>30</v>
      </c>
      <c r="E42" s="50">
        <f>'Lukáš A'!AF18</f>
        <v>8</v>
      </c>
      <c r="F42" s="5">
        <f>'Lukáš A'!AG18</f>
        <v>7</v>
      </c>
      <c r="G42" s="7">
        <f>'Lukáš A'!AH18</f>
        <v>8</v>
      </c>
      <c r="H42" s="50">
        <f>'Lukáš A'!AI18</f>
        <v>15</v>
      </c>
      <c r="I42" s="55">
        <f>'Lukáš A'!AJ18</f>
        <v>6</v>
      </c>
      <c r="K42" s="36">
        <v>9</v>
      </c>
      <c r="L42" t="s">
        <v>155</v>
      </c>
      <c r="M42" t="s">
        <v>33</v>
      </c>
      <c r="N42" s="48">
        <v>19</v>
      </c>
      <c r="Q42" s="70">
        <v>30</v>
      </c>
    </row>
    <row r="43" spans="2:17" ht="15">
      <c r="B43" s="36">
        <v>40</v>
      </c>
      <c r="C43" s="15" t="s">
        <v>235</v>
      </c>
      <c r="D43" s="44" t="s">
        <v>34</v>
      </c>
      <c r="E43" s="50">
        <f>Veselý!AF25</f>
        <v>12</v>
      </c>
      <c r="F43" s="5">
        <f>Veselý!AG25</f>
        <v>8</v>
      </c>
      <c r="G43" s="7">
        <f>Veselý!AH25</f>
        <v>7</v>
      </c>
      <c r="H43" s="50">
        <f>Veselý!AI25</f>
        <v>15</v>
      </c>
      <c r="I43" s="55">
        <f>Veselý!AJ25</f>
        <v>3</v>
      </c>
      <c r="K43" s="36">
        <v>10</v>
      </c>
      <c r="L43" t="s">
        <v>100</v>
      </c>
      <c r="M43" t="s">
        <v>31</v>
      </c>
      <c r="N43" s="48">
        <v>16</v>
      </c>
      <c r="Q43" s="72">
        <v>30</v>
      </c>
    </row>
    <row r="44" spans="2:17" ht="15">
      <c r="B44" s="36">
        <v>41</v>
      </c>
      <c r="C44" s="15" t="s">
        <v>210</v>
      </c>
      <c r="D44" s="44" t="s">
        <v>0</v>
      </c>
      <c r="E44" s="50">
        <f>Pokojovice!AF28</f>
        <v>16</v>
      </c>
      <c r="F44" s="5">
        <f>Pokojovice!AG28</f>
        <v>7</v>
      </c>
      <c r="G44" s="7">
        <f>Pokojovice!AH28</f>
        <v>8</v>
      </c>
      <c r="H44" s="50">
        <f>Pokojovice!AI28</f>
        <v>15</v>
      </c>
      <c r="I44" s="55">
        <f>Pokojovice!AJ28</f>
        <v>12</v>
      </c>
      <c r="K44" s="84"/>
      <c r="L44" t="s">
        <v>110</v>
      </c>
      <c r="M44" t="s">
        <v>32</v>
      </c>
      <c r="N44" s="48">
        <v>20</v>
      </c>
      <c r="Q44" s="48">
        <v>30</v>
      </c>
    </row>
    <row r="45" spans="2:11" ht="15">
      <c r="B45" s="36">
        <v>42</v>
      </c>
      <c r="C45" s="15" t="s">
        <v>176</v>
      </c>
      <c r="D45" s="44" t="s">
        <v>36</v>
      </c>
      <c r="E45" s="50">
        <f>Stařeč!AF13</f>
        <v>20</v>
      </c>
      <c r="F45" s="5">
        <f>Stařeč!AG13</f>
        <v>6</v>
      </c>
      <c r="G45" s="7">
        <f>Stařeč!AH13</f>
        <v>9</v>
      </c>
      <c r="H45" s="50">
        <f>Stařeč!AI13</f>
        <v>15</v>
      </c>
      <c r="I45" s="55">
        <f>Stařeč!AJ13</f>
        <v>24</v>
      </c>
      <c r="K45" s="84"/>
    </row>
    <row r="46" spans="2:11" ht="15">
      <c r="B46" s="36">
        <v>43</v>
      </c>
      <c r="C46" s="15" t="s">
        <v>78</v>
      </c>
      <c r="D46" s="44" t="s">
        <v>30</v>
      </c>
      <c r="E46" s="50">
        <f>'Lukáš A'!AF16</f>
        <v>8</v>
      </c>
      <c r="F46" s="5">
        <f>'Lukáš A'!AG16</f>
        <v>5</v>
      </c>
      <c r="G46" s="7">
        <f>'Lukáš A'!AH16</f>
        <v>9</v>
      </c>
      <c r="H46" s="50">
        <f>'Lukáš A'!AI16</f>
        <v>14</v>
      </c>
      <c r="I46" s="55">
        <f>'Lukáš A'!AJ16</f>
        <v>0</v>
      </c>
      <c r="K46" s="84"/>
    </row>
    <row r="47" spans="2:11" ht="15">
      <c r="B47" s="36">
        <v>44</v>
      </c>
      <c r="C47" s="15" t="s">
        <v>41</v>
      </c>
      <c r="D47" s="44" t="s">
        <v>0</v>
      </c>
      <c r="E47" s="50">
        <f>Pokojovice!AF9</f>
        <v>10</v>
      </c>
      <c r="F47" s="5">
        <f>Pokojovice!AG9</f>
        <v>6</v>
      </c>
      <c r="G47" s="7">
        <f>Pokojovice!AH9</f>
        <v>8</v>
      </c>
      <c r="H47" s="50">
        <f>Pokojovice!AI9</f>
        <v>14</v>
      </c>
      <c r="I47" s="55">
        <f>Pokojovice!AJ9</f>
        <v>33</v>
      </c>
      <c r="K47" s="84"/>
    </row>
    <row r="48" spans="2:9" ht="15">
      <c r="B48" s="36">
        <v>45</v>
      </c>
      <c r="C48" s="15" t="s">
        <v>183</v>
      </c>
      <c r="D48" s="44" t="s">
        <v>36</v>
      </c>
      <c r="E48" s="50">
        <f>Stařeč!AF20</f>
        <v>11</v>
      </c>
      <c r="F48" s="5">
        <f>Stařeč!AG20</f>
        <v>11</v>
      </c>
      <c r="G48" s="7">
        <f>Stařeč!AH20</f>
        <v>3</v>
      </c>
      <c r="H48" s="50">
        <f>Stařeč!AI20</f>
        <v>14</v>
      </c>
      <c r="I48" s="55">
        <f>Stařeč!AJ20</f>
        <v>3</v>
      </c>
    </row>
    <row r="49" spans="2:9" ht="15">
      <c r="B49" s="36">
        <v>46</v>
      </c>
      <c r="C49" s="15" t="s">
        <v>44</v>
      </c>
      <c r="D49" s="44" t="s">
        <v>0</v>
      </c>
      <c r="E49" s="50">
        <f>Pokojovice!AF12</f>
        <v>12</v>
      </c>
      <c r="F49" s="5">
        <f>Pokojovice!AG12</f>
        <v>8</v>
      </c>
      <c r="G49" s="7">
        <f>Pokojovice!AH12</f>
        <v>6</v>
      </c>
      <c r="H49" s="50">
        <f>Pokojovice!AI12</f>
        <v>14</v>
      </c>
      <c r="I49" s="55">
        <f>Pokojovice!AJ12</f>
        <v>9</v>
      </c>
    </row>
    <row r="50" spans="2:9" ht="15">
      <c r="B50" s="36">
        <v>47</v>
      </c>
      <c r="C50" s="15" t="s">
        <v>43</v>
      </c>
      <c r="D50" s="44" t="s">
        <v>0</v>
      </c>
      <c r="E50" s="50">
        <f>Pokojovice!AF11</f>
        <v>18</v>
      </c>
      <c r="F50" s="5">
        <f>Pokojovice!AG11</f>
        <v>5</v>
      </c>
      <c r="G50" s="7">
        <f>Pokojovice!AH11</f>
        <v>9</v>
      </c>
      <c r="H50" s="50">
        <f>Pokojovice!AI11</f>
        <v>14</v>
      </c>
      <c r="I50" s="55">
        <f>Pokojovice!AJ11</f>
        <v>12</v>
      </c>
    </row>
    <row r="51" spans="2:9" ht="15">
      <c r="B51" s="36">
        <v>48</v>
      </c>
      <c r="C51" s="15" t="s">
        <v>244</v>
      </c>
      <c r="D51" s="44" t="s">
        <v>36</v>
      </c>
      <c r="E51" s="50">
        <f>Stařeč!AF29</f>
        <v>5</v>
      </c>
      <c r="F51" s="5">
        <f>Stařeč!AG29</f>
        <v>6</v>
      </c>
      <c r="G51" s="7">
        <f>Stařeč!AH29</f>
        <v>7</v>
      </c>
      <c r="H51" s="44">
        <f>Stařeč!AI29</f>
        <v>13</v>
      </c>
      <c r="I51" s="40">
        <f>Stařeč!AJ29</f>
        <v>0</v>
      </c>
    </row>
    <row r="52" spans="2:9" ht="15">
      <c r="B52" s="36">
        <v>49</v>
      </c>
      <c r="C52" s="15" t="s">
        <v>51</v>
      </c>
      <c r="D52" s="44" t="s">
        <v>0</v>
      </c>
      <c r="E52" s="50">
        <f>Pokojovice!AF19</f>
        <v>12</v>
      </c>
      <c r="F52" s="5">
        <f>Pokojovice!AG19</f>
        <v>3</v>
      </c>
      <c r="G52" s="7">
        <f>Pokojovice!AH19</f>
        <v>10</v>
      </c>
      <c r="H52" s="50">
        <f>Pokojovice!AI19</f>
        <v>13</v>
      </c>
      <c r="I52" s="55">
        <f>Pokojovice!AJ19</f>
        <v>6</v>
      </c>
    </row>
    <row r="53" spans="2:9" ht="15">
      <c r="B53" s="36">
        <v>50</v>
      </c>
      <c r="C53" s="15" t="s">
        <v>92</v>
      </c>
      <c r="D53" s="44" t="s">
        <v>31</v>
      </c>
      <c r="E53" s="50">
        <f>'Lukáš B'!AF11</f>
        <v>14</v>
      </c>
      <c r="F53" s="5">
        <f>'Lukáš B'!AG11</f>
        <v>10</v>
      </c>
      <c r="G53" s="7">
        <f>'Lukáš B'!AH11</f>
        <v>3</v>
      </c>
      <c r="H53" s="50">
        <f>'Lukáš B'!AI11</f>
        <v>13</v>
      </c>
      <c r="I53" s="55">
        <f>'Lukáš B'!AJ11</f>
        <v>3</v>
      </c>
    </row>
    <row r="54" spans="2:9" ht="15">
      <c r="B54" s="36">
        <v>51</v>
      </c>
      <c r="C54" s="15" t="s">
        <v>86</v>
      </c>
      <c r="D54" s="44" t="s">
        <v>30</v>
      </c>
      <c r="E54" s="50">
        <f>'Lukáš A'!AF25</f>
        <v>4</v>
      </c>
      <c r="F54" s="5">
        <f>'Lukáš A'!AG25</f>
        <v>6</v>
      </c>
      <c r="G54" s="7">
        <f>'Lukáš A'!AH25</f>
        <v>6</v>
      </c>
      <c r="H54" s="50">
        <f>'Lukáš A'!AI25</f>
        <v>12</v>
      </c>
      <c r="I54" s="55">
        <f>'Lukáš A'!AJ25</f>
        <v>3</v>
      </c>
    </row>
    <row r="55" spans="2:9" ht="15">
      <c r="B55" s="36">
        <v>52</v>
      </c>
      <c r="C55" s="15" t="s">
        <v>75</v>
      </c>
      <c r="D55" s="44" t="s">
        <v>30</v>
      </c>
      <c r="E55" s="50">
        <f>'Lukáš A'!AF13</f>
        <v>6</v>
      </c>
      <c r="F55" s="5">
        <f>'Lukáš A'!AG13</f>
        <v>7</v>
      </c>
      <c r="G55" s="7">
        <f>'Lukáš A'!AH13</f>
        <v>5</v>
      </c>
      <c r="H55" s="50">
        <f>'Lukáš A'!AI13</f>
        <v>12</v>
      </c>
      <c r="I55" s="55">
        <f>'Lukáš A'!AJ13</f>
        <v>3</v>
      </c>
    </row>
    <row r="56" spans="2:9" ht="15">
      <c r="B56" s="36">
        <v>53</v>
      </c>
      <c r="C56" s="15" t="s">
        <v>212</v>
      </c>
      <c r="D56" s="44" t="s">
        <v>32</v>
      </c>
      <c r="E56" s="50">
        <f>Okříšky!AF26</f>
        <v>8</v>
      </c>
      <c r="F56" s="5">
        <f>Okříšky!AG26</f>
        <v>9</v>
      </c>
      <c r="G56" s="7">
        <f>Okříšky!AH26</f>
        <v>3</v>
      </c>
      <c r="H56" s="50">
        <f>Okříšky!AI26</f>
        <v>12</v>
      </c>
      <c r="I56" s="55">
        <f>Okříšky!AJ26</f>
        <v>15</v>
      </c>
    </row>
    <row r="57" spans="2:9" ht="15">
      <c r="B57" s="36">
        <v>54</v>
      </c>
      <c r="C57" s="15" t="s">
        <v>175</v>
      </c>
      <c r="D57" s="44" t="s">
        <v>36</v>
      </c>
      <c r="E57" s="50">
        <f>Stařeč!AF12</f>
        <v>13</v>
      </c>
      <c r="F57" s="5">
        <f>Stařeč!AG12</f>
        <v>6</v>
      </c>
      <c r="G57" s="7">
        <f>Stařeč!AH12</f>
        <v>6</v>
      </c>
      <c r="H57" s="50">
        <f>Stařeč!AI12</f>
        <v>12</v>
      </c>
      <c r="I57" s="55">
        <f>Stařeč!AJ12</f>
        <v>3</v>
      </c>
    </row>
    <row r="58" spans="2:9" ht="15">
      <c r="B58" s="36">
        <v>55</v>
      </c>
      <c r="C58" s="15" t="s">
        <v>154</v>
      </c>
      <c r="D58" s="44" t="s">
        <v>33</v>
      </c>
      <c r="E58" s="50">
        <f>Drakstav!AF9</f>
        <v>17</v>
      </c>
      <c r="F58" s="5">
        <f>Drakstav!AG9</f>
        <v>4</v>
      </c>
      <c r="G58" s="7">
        <f>Drakstav!AH9</f>
        <v>8</v>
      </c>
      <c r="H58" s="50">
        <f>Drakstav!AI9</f>
        <v>12</v>
      </c>
      <c r="I58" s="55">
        <f>Drakstav!AJ9</f>
        <v>0</v>
      </c>
    </row>
    <row r="59" spans="2:9" ht="15">
      <c r="B59" s="36">
        <v>56</v>
      </c>
      <c r="C59" s="15" t="s">
        <v>194</v>
      </c>
      <c r="D59" s="44" t="s">
        <v>34</v>
      </c>
      <c r="E59" s="50">
        <f>Veselý!AF10</f>
        <v>19</v>
      </c>
      <c r="F59" s="5">
        <f>Veselý!AG10</f>
        <v>6</v>
      </c>
      <c r="G59" s="7">
        <f>Veselý!AH10</f>
        <v>6</v>
      </c>
      <c r="H59" s="50">
        <f>Veselý!AI10</f>
        <v>12</v>
      </c>
      <c r="I59" s="55">
        <f>Veselý!AJ10</f>
        <v>18</v>
      </c>
    </row>
    <row r="60" spans="2:9" ht="15">
      <c r="B60" s="36">
        <v>57</v>
      </c>
      <c r="C60" s="15" t="s">
        <v>169</v>
      </c>
      <c r="D60" s="44" t="s">
        <v>36</v>
      </c>
      <c r="E60" s="50">
        <f>Stařeč!AF7</f>
        <v>10</v>
      </c>
      <c r="F60" s="5">
        <f>Stařeč!AG7</f>
        <v>5</v>
      </c>
      <c r="G60" s="7">
        <f>Stařeč!AH7</f>
        <v>6</v>
      </c>
      <c r="H60" s="50">
        <f>Stařeč!AI7</f>
        <v>11</v>
      </c>
      <c r="I60" s="55">
        <f>Stařeč!AJ7</f>
        <v>46</v>
      </c>
    </row>
    <row r="61" spans="2:9" ht="15">
      <c r="B61" s="36">
        <v>58</v>
      </c>
      <c r="C61" s="15" t="s">
        <v>225</v>
      </c>
      <c r="D61" s="44" t="s">
        <v>32</v>
      </c>
      <c r="E61" s="50">
        <f>Okříšky!AF28</f>
        <v>11</v>
      </c>
      <c r="F61" s="5">
        <f>Okříšky!AG28</f>
        <v>5</v>
      </c>
      <c r="G61" s="7">
        <f>Okříšky!AH28</f>
        <v>6</v>
      </c>
      <c r="H61" s="50">
        <f>Okříšky!AI28</f>
        <v>11</v>
      </c>
      <c r="I61" s="55">
        <f>Okříšky!AJ28</f>
        <v>3</v>
      </c>
    </row>
    <row r="62" spans="2:9" ht="15">
      <c r="B62" s="36">
        <v>59</v>
      </c>
      <c r="C62" s="15" t="s">
        <v>149</v>
      </c>
      <c r="D62" s="44" t="s">
        <v>35</v>
      </c>
      <c r="E62" s="50">
        <f>Krhov!AF6</f>
        <v>17</v>
      </c>
      <c r="F62" s="5">
        <f>Krhov!AG6</f>
        <v>9</v>
      </c>
      <c r="G62" s="7">
        <f>Krhov!AH6</f>
        <v>2</v>
      </c>
      <c r="H62" s="50">
        <f>Krhov!AI6</f>
        <v>11</v>
      </c>
      <c r="I62" s="55">
        <f>Krhov!AJ6</f>
        <v>6</v>
      </c>
    </row>
    <row r="63" spans="2:9" ht="15">
      <c r="B63" s="36">
        <v>60</v>
      </c>
      <c r="C63" s="15" t="s">
        <v>143</v>
      </c>
      <c r="D63" s="44" t="s">
        <v>35</v>
      </c>
      <c r="E63" s="50">
        <f>Krhov!AF23</f>
        <v>18</v>
      </c>
      <c r="F63" s="5">
        <f>Krhov!AG23</f>
        <v>6</v>
      </c>
      <c r="G63" s="7">
        <f>Krhov!AH23</f>
        <v>5</v>
      </c>
      <c r="H63" s="50">
        <f>Krhov!AI23</f>
        <v>11</v>
      </c>
      <c r="I63" s="55">
        <f>Krhov!AJ23</f>
        <v>6</v>
      </c>
    </row>
    <row r="64" spans="2:9" ht="15">
      <c r="B64" s="36">
        <v>61</v>
      </c>
      <c r="C64" s="15" t="s">
        <v>70</v>
      </c>
      <c r="D64" s="44" t="s">
        <v>31</v>
      </c>
      <c r="E64" s="50">
        <f>'Lukáš B'!AF9</f>
        <v>9</v>
      </c>
      <c r="F64" s="5">
        <f>'Lukáš B'!AG9</f>
        <v>5</v>
      </c>
      <c r="G64" s="7">
        <f>'Lukáš B'!AH9</f>
        <v>5</v>
      </c>
      <c r="H64" s="50">
        <f>'Lukáš B'!AI9</f>
        <v>10</v>
      </c>
      <c r="I64" s="55">
        <f>'Lukáš B'!AJ9</f>
        <v>9</v>
      </c>
    </row>
    <row r="65" spans="2:9" ht="15">
      <c r="B65" s="36">
        <v>62</v>
      </c>
      <c r="C65" s="15" t="s">
        <v>100</v>
      </c>
      <c r="D65" s="44" t="s">
        <v>31</v>
      </c>
      <c r="E65" s="50">
        <f>'Lukáš B'!AF20</f>
        <v>16</v>
      </c>
      <c r="F65" s="5">
        <f>'Lukáš B'!AG20</f>
        <v>4</v>
      </c>
      <c r="G65" s="7">
        <f>'Lukáš B'!AH20</f>
        <v>6</v>
      </c>
      <c r="H65" s="50">
        <f>'Lukáš B'!AI20</f>
        <v>10</v>
      </c>
      <c r="I65" s="55">
        <f>'Lukáš B'!AJ20</f>
        <v>30</v>
      </c>
    </row>
    <row r="66" spans="2:9" ht="15">
      <c r="B66" s="36">
        <v>63</v>
      </c>
      <c r="C66" s="15" t="s">
        <v>190</v>
      </c>
      <c r="D66" s="44" t="s">
        <v>34</v>
      </c>
      <c r="E66" s="50">
        <f>Veselý!AF6</f>
        <v>19</v>
      </c>
      <c r="F66" s="5">
        <f>Veselý!AG6</f>
        <v>6</v>
      </c>
      <c r="G66" s="7">
        <f>Veselý!AH6</f>
        <v>4</v>
      </c>
      <c r="H66" s="50">
        <f>Veselý!AI6</f>
        <v>10</v>
      </c>
      <c r="I66" s="55">
        <f>Veselý!AJ6</f>
        <v>9</v>
      </c>
    </row>
    <row r="67" spans="2:9" ht="15">
      <c r="B67" s="36">
        <v>64</v>
      </c>
      <c r="C67" s="15" t="s">
        <v>77</v>
      </c>
      <c r="D67" s="44" t="s">
        <v>30</v>
      </c>
      <c r="E67" s="50">
        <f>'Lukáš A'!AF15</f>
        <v>4</v>
      </c>
      <c r="F67" s="5">
        <f>'Lukáš A'!AG15</f>
        <v>4</v>
      </c>
      <c r="G67" s="7">
        <f>'Lukáš A'!AH15</f>
        <v>5</v>
      </c>
      <c r="H67" s="50">
        <f>'Lukáš A'!AI15</f>
        <v>9</v>
      </c>
      <c r="I67" s="55">
        <f>'Lukáš A'!AJ15</f>
        <v>0</v>
      </c>
    </row>
    <row r="68" spans="2:9" ht="15">
      <c r="B68" s="36">
        <v>65</v>
      </c>
      <c r="C68" s="15" t="s">
        <v>39</v>
      </c>
      <c r="D68" s="44" t="s">
        <v>0</v>
      </c>
      <c r="E68" s="50">
        <f>Pokojovice!AF7</f>
        <v>7</v>
      </c>
      <c r="F68" s="5">
        <f>Pokojovice!AG7</f>
        <v>5</v>
      </c>
      <c r="G68" s="7">
        <f>Pokojovice!AH7</f>
        <v>4</v>
      </c>
      <c r="H68" s="50">
        <f>Pokojovice!AI7</f>
        <v>9</v>
      </c>
      <c r="I68" s="55">
        <f>Pokojovice!AJ7</f>
        <v>12</v>
      </c>
    </row>
    <row r="69" spans="2:9" ht="15">
      <c r="B69" s="36">
        <v>66</v>
      </c>
      <c r="C69" s="15" t="s">
        <v>186</v>
      </c>
      <c r="D69" s="44" t="s">
        <v>36</v>
      </c>
      <c r="E69" s="50">
        <f>Stařeč!AF23</f>
        <v>12</v>
      </c>
      <c r="F69" s="5">
        <f>Stařeč!AG23</f>
        <v>3</v>
      </c>
      <c r="G69" s="7">
        <f>Stařeč!AH23</f>
        <v>6</v>
      </c>
      <c r="H69" s="50">
        <f>Stařeč!AI23</f>
        <v>9</v>
      </c>
      <c r="I69" s="55">
        <f>Stařeč!AJ23</f>
        <v>15</v>
      </c>
    </row>
    <row r="70" spans="2:9" ht="15">
      <c r="B70" s="36">
        <v>67</v>
      </c>
      <c r="C70" s="15" t="s">
        <v>82</v>
      </c>
      <c r="D70" s="44" t="s">
        <v>30</v>
      </c>
      <c r="E70" s="50">
        <f>'Lukáš A'!AF20</f>
        <v>17</v>
      </c>
      <c r="F70" s="5">
        <f>'Lukáš A'!AG20</f>
        <v>6</v>
      </c>
      <c r="G70" s="7">
        <f>'Lukáš A'!AH20</f>
        <v>3</v>
      </c>
      <c r="H70" s="50">
        <f>'Lukáš A'!AI20</f>
        <v>9</v>
      </c>
      <c r="I70" s="55">
        <f>'Lukáš A'!AJ20</f>
        <v>21</v>
      </c>
    </row>
    <row r="71" spans="2:9" ht="15">
      <c r="B71" s="36">
        <v>68</v>
      </c>
      <c r="C71" s="15" t="s">
        <v>162</v>
      </c>
      <c r="D71" s="44" t="s">
        <v>33</v>
      </c>
      <c r="E71" s="50">
        <f>Drakstav!AF17</f>
        <v>19</v>
      </c>
      <c r="F71" s="5">
        <f>Drakstav!AG17</f>
        <v>7</v>
      </c>
      <c r="G71" s="7">
        <f>Drakstav!AH17</f>
        <v>2</v>
      </c>
      <c r="H71" s="50">
        <f>Drakstav!AI17</f>
        <v>9</v>
      </c>
      <c r="I71" s="55">
        <f>Drakstav!AJ17</f>
        <v>6</v>
      </c>
    </row>
    <row r="72" spans="2:9" ht="15">
      <c r="B72" s="36">
        <v>69</v>
      </c>
      <c r="C72" s="15" t="s">
        <v>155</v>
      </c>
      <c r="D72" s="44" t="s">
        <v>33</v>
      </c>
      <c r="E72" s="50">
        <f>Drakstav!AF10</f>
        <v>19</v>
      </c>
      <c r="F72" s="5">
        <f>Drakstav!AG10</f>
        <v>5</v>
      </c>
      <c r="G72" s="7">
        <f>Drakstav!AH10</f>
        <v>4</v>
      </c>
      <c r="H72" s="50">
        <f>Drakstav!AI10</f>
        <v>9</v>
      </c>
      <c r="I72" s="55">
        <f>Drakstav!AJ10</f>
        <v>30</v>
      </c>
    </row>
    <row r="73" spans="2:9" ht="15">
      <c r="B73" s="36">
        <v>70</v>
      </c>
      <c r="C73" s="15" t="s">
        <v>95</v>
      </c>
      <c r="D73" s="44" t="s">
        <v>31</v>
      </c>
      <c r="E73" s="50">
        <f>'Lukáš B'!AF14</f>
        <v>7</v>
      </c>
      <c r="F73" s="5">
        <f>'Lukáš B'!AG14</f>
        <v>7</v>
      </c>
      <c r="G73" s="7">
        <f>'Lukáš B'!AH14</f>
        <v>1</v>
      </c>
      <c r="H73" s="50">
        <f>'Lukáš B'!AI14</f>
        <v>8</v>
      </c>
      <c r="I73" s="55">
        <f>'Lukáš B'!AJ14</f>
        <v>0</v>
      </c>
    </row>
    <row r="74" spans="2:9" ht="15">
      <c r="B74" s="36">
        <v>71</v>
      </c>
      <c r="C74" s="15" t="s">
        <v>126</v>
      </c>
      <c r="D74" s="44" t="s">
        <v>32</v>
      </c>
      <c r="E74" s="50">
        <f>Okříšky!AF25</f>
        <v>8</v>
      </c>
      <c r="F74" s="5">
        <f>Okříšky!AG25</f>
        <v>6</v>
      </c>
      <c r="G74" s="7">
        <f>Okříšky!AH25</f>
        <v>2</v>
      </c>
      <c r="H74" s="50">
        <f>Okříšky!AI25</f>
        <v>8</v>
      </c>
      <c r="I74" s="55">
        <f>Okříšky!AJ25</f>
        <v>6</v>
      </c>
    </row>
    <row r="75" spans="2:9" ht="15">
      <c r="B75" s="36">
        <v>72</v>
      </c>
      <c r="C75" s="15" t="s">
        <v>129</v>
      </c>
      <c r="D75" s="44" t="s">
        <v>35</v>
      </c>
      <c r="E75" s="50">
        <f>Krhov!AF8</f>
        <v>12</v>
      </c>
      <c r="F75" s="5">
        <f>Krhov!AG8</f>
        <v>5</v>
      </c>
      <c r="G75" s="7">
        <f>Krhov!AH8</f>
        <v>3</v>
      </c>
      <c r="H75" s="50">
        <f>Krhov!AI8</f>
        <v>8</v>
      </c>
      <c r="I75" s="55">
        <f>Krhov!AJ8</f>
        <v>9</v>
      </c>
    </row>
    <row r="76" spans="2:9" ht="15">
      <c r="B76" s="36">
        <v>73</v>
      </c>
      <c r="C76" s="15" t="s">
        <v>173</v>
      </c>
      <c r="D76" s="44" t="s">
        <v>36</v>
      </c>
      <c r="E76" s="50">
        <f>Stařeč!AF10</f>
        <v>15</v>
      </c>
      <c r="F76" s="5">
        <f>Stařeč!AG10</f>
        <v>2</v>
      </c>
      <c r="G76" s="7">
        <f>Stařeč!AH10</f>
        <v>6</v>
      </c>
      <c r="H76" s="50">
        <f>Stařeč!AI10</f>
        <v>8</v>
      </c>
      <c r="I76" s="55">
        <f>Stařeč!AJ10</f>
        <v>3</v>
      </c>
    </row>
    <row r="77" spans="2:9" ht="15">
      <c r="B77" s="36">
        <v>74</v>
      </c>
      <c r="C77" s="15" t="s">
        <v>245</v>
      </c>
      <c r="D77" s="44" t="s">
        <v>32</v>
      </c>
      <c r="E77" s="50">
        <f>Okříšky!AF29</f>
        <v>2</v>
      </c>
      <c r="F77" s="5">
        <f>Okříšky!AG29</f>
        <v>5</v>
      </c>
      <c r="G77" s="7">
        <f>Okříšky!AH29</f>
        <v>2</v>
      </c>
      <c r="H77" s="44">
        <f>Okříšky!AI29</f>
        <v>7</v>
      </c>
      <c r="I77" s="40">
        <f>Okříšky!AJ29</f>
        <v>12</v>
      </c>
    </row>
    <row r="78" spans="2:9" ht="15">
      <c r="B78" s="36">
        <v>75</v>
      </c>
      <c r="C78" s="80" t="s">
        <v>231</v>
      </c>
      <c r="D78" s="44" t="s">
        <v>30</v>
      </c>
      <c r="E78" s="50">
        <f>'Lukáš A'!AF23</f>
        <v>3</v>
      </c>
      <c r="F78" s="5">
        <f>'Lukáš A'!AG23</f>
        <v>6</v>
      </c>
      <c r="G78" s="7">
        <f>'Lukáš A'!AH23</f>
        <v>1</v>
      </c>
      <c r="H78" s="50">
        <f>'Lukáš A'!AI23</f>
        <v>7</v>
      </c>
      <c r="I78" s="55">
        <f>'Lukáš A'!AJ23</f>
        <v>0</v>
      </c>
    </row>
    <row r="79" spans="2:9" ht="15">
      <c r="B79" s="36">
        <v>76</v>
      </c>
      <c r="C79" s="15" t="s">
        <v>88</v>
      </c>
      <c r="D79" s="44" t="s">
        <v>30</v>
      </c>
      <c r="E79" s="50">
        <f>'Lukáš A'!AF27</f>
        <v>4</v>
      </c>
      <c r="F79" s="5">
        <f>'Lukáš A'!AG27</f>
        <v>4</v>
      </c>
      <c r="G79" s="7">
        <f>'Lukáš A'!AH27</f>
        <v>3</v>
      </c>
      <c r="H79" s="50">
        <f>'Lukáš A'!AI27</f>
        <v>7</v>
      </c>
      <c r="I79" s="55">
        <f>'Lukáš A'!AJ27</f>
        <v>9</v>
      </c>
    </row>
    <row r="80" spans="2:9" ht="15">
      <c r="B80" s="36">
        <v>77</v>
      </c>
      <c r="C80" s="15" t="s">
        <v>185</v>
      </c>
      <c r="D80" s="44" t="s">
        <v>36</v>
      </c>
      <c r="E80" s="50">
        <f>Stařeč!AF22</f>
        <v>12</v>
      </c>
      <c r="F80" s="5">
        <f>Stařeč!AG22</f>
        <v>5</v>
      </c>
      <c r="G80" s="7">
        <f>Stařeč!AH22</f>
        <v>2</v>
      </c>
      <c r="H80" s="50">
        <f>Stařeč!AI22</f>
        <v>7</v>
      </c>
      <c r="I80" s="55">
        <f>Stařeč!AJ22</f>
        <v>3</v>
      </c>
    </row>
    <row r="81" spans="2:9" ht="15">
      <c r="B81" s="36">
        <v>78</v>
      </c>
      <c r="C81" s="15" t="s">
        <v>104</v>
      </c>
      <c r="D81" s="44" t="s">
        <v>31</v>
      </c>
      <c r="E81" s="50">
        <f>'Lukáš B'!AF25</f>
        <v>14</v>
      </c>
      <c r="F81" s="5">
        <f>'Lukáš B'!AG25</f>
        <v>3</v>
      </c>
      <c r="G81" s="7">
        <f>'Lukáš B'!AH25</f>
        <v>4</v>
      </c>
      <c r="H81" s="50">
        <f>'Lukáš B'!AI25</f>
        <v>7</v>
      </c>
      <c r="I81" s="55">
        <f>'Lukáš B'!AJ25</f>
        <v>9</v>
      </c>
    </row>
    <row r="82" spans="2:9" ht="15">
      <c r="B82" s="36">
        <v>79</v>
      </c>
      <c r="C82" s="15" t="s">
        <v>118</v>
      </c>
      <c r="D82" s="44" t="s">
        <v>32</v>
      </c>
      <c r="E82" s="50">
        <f>Okříšky!AF17</f>
        <v>15</v>
      </c>
      <c r="F82" s="5">
        <f>Okříšky!AG17</f>
        <v>1</v>
      </c>
      <c r="G82" s="7">
        <f>Okříšky!AH17</f>
        <v>6</v>
      </c>
      <c r="H82" s="50">
        <f>Okříšky!AI17</f>
        <v>7</v>
      </c>
      <c r="I82" s="55">
        <f>Okříšky!AJ17</f>
        <v>3</v>
      </c>
    </row>
    <row r="83" spans="2:9" ht="15">
      <c r="B83" s="36">
        <v>80</v>
      </c>
      <c r="C83" s="15" t="s">
        <v>164</v>
      </c>
      <c r="D83" s="44" t="s">
        <v>33</v>
      </c>
      <c r="E83" s="50">
        <f>Drakstav!AF19</f>
        <v>16</v>
      </c>
      <c r="F83" s="5">
        <f>Drakstav!AG19</f>
        <v>4</v>
      </c>
      <c r="G83" s="7">
        <f>Drakstav!AH19</f>
        <v>3</v>
      </c>
      <c r="H83" s="50">
        <f>Drakstav!AI19</f>
        <v>7</v>
      </c>
      <c r="I83" s="55">
        <f>Drakstav!AJ19</f>
        <v>39</v>
      </c>
    </row>
    <row r="84" spans="2:9" ht="15">
      <c r="B84" s="36">
        <v>81</v>
      </c>
      <c r="C84" s="15" t="s">
        <v>196</v>
      </c>
      <c r="D84" s="44" t="s">
        <v>34</v>
      </c>
      <c r="E84" s="50">
        <f>Veselý!AF12</f>
        <v>19</v>
      </c>
      <c r="F84" s="5">
        <f>Veselý!AG12</f>
        <v>4</v>
      </c>
      <c r="G84" s="7">
        <f>Veselý!AH12</f>
        <v>3</v>
      </c>
      <c r="H84" s="50">
        <f>Veselý!AI12</f>
        <v>7</v>
      </c>
      <c r="I84" s="55">
        <f>Veselý!AJ12</f>
        <v>0</v>
      </c>
    </row>
    <row r="85" spans="2:9" ht="15">
      <c r="B85" s="36">
        <v>82</v>
      </c>
      <c r="C85" s="15" t="s">
        <v>146</v>
      </c>
      <c r="D85" s="44" t="s">
        <v>35</v>
      </c>
      <c r="E85" s="50">
        <f>Krhov!AF26</f>
        <v>20</v>
      </c>
      <c r="F85" s="5">
        <f>Krhov!AG26</f>
        <v>5</v>
      </c>
      <c r="G85" s="7">
        <f>Krhov!AH26</f>
        <v>2</v>
      </c>
      <c r="H85" s="50">
        <f>Krhov!AI26</f>
        <v>7</v>
      </c>
      <c r="I85" s="55">
        <f>Krhov!AJ26</f>
        <v>15</v>
      </c>
    </row>
    <row r="86" spans="2:9" ht="15">
      <c r="B86" s="36">
        <v>83</v>
      </c>
      <c r="C86" s="15" t="s">
        <v>89</v>
      </c>
      <c r="D86" s="44" t="s">
        <v>31</v>
      </c>
      <c r="E86" s="50">
        <f>'Lukáš B'!AF28</f>
        <v>4</v>
      </c>
      <c r="F86" s="5">
        <f>'Lukáš B'!AG28</f>
        <v>6</v>
      </c>
      <c r="G86" s="7">
        <f>'Lukáš B'!AH28</f>
        <v>0</v>
      </c>
      <c r="H86" s="44">
        <f>'Lukáš B'!AI28</f>
        <v>6</v>
      </c>
      <c r="I86" s="40">
        <f>'Lukáš B'!AJ28</f>
        <v>6</v>
      </c>
    </row>
    <row r="87" spans="2:9" ht="15">
      <c r="B87" s="36">
        <v>84</v>
      </c>
      <c r="C87" s="15" t="s">
        <v>207</v>
      </c>
      <c r="D87" s="44" t="s">
        <v>34</v>
      </c>
      <c r="E87" s="50">
        <f>Veselý!AF24</f>
        <v>8</v>
      </c>
      <c r="F87" s="5">
        <f>Veselý!AG24</f>
        <v>3</v>
      </c>
      <c r="G87" s="7">
        <f>Veselý!AH24</f>
        <v>3</v>
      </c>
      <c r="H87" s="50">
        <f>Veselý!AI24</f>
        <v>6</v>
      </c>
      <c r="I87" s="55">
        <f>Veselý!AJ24</f>
        <v>0</v>
      </c>
    </row>
    <row r="88" spans="2:9" ht="15">
      <c r="B88" s="36">
        <v>85</v>
      </c>
      <c r="C88" s="15" t="s">
        <v>232</v>
      </c>
      <c r="D88" s="44" t="s">
        <v>33</v>
      </c>
      <c r="E88" s="50">
        <f>Drakstav!AF23</f>
        <v>10</v>
      </c>
      <c r="F88" s="5">
        <f>Drakstav!AG23</f>
        <v>4</v>
      </c>
      <c r="G88" s="7">
        <f>Drakstav!AH23</f>
        <v>2</v>
      </c>
      <c r="H88" s="50">
        <f>Drakstav!AI23</f>
        <v>6</v>
      </c>
      <c r="I88" s="55">
        <f>Drakstav!AJ23</f>
        <v>54</v>
      </c>
    </row>
    <row r="89" spans="2:9" ht="15">
      <c r="B89" s="36">
        <v>86</v>
      </c>
      <c r="C89" s="15" t="s">
        <v>101</v>
      </c>
      <c r="D89" s="44" t="s">
        <v>31</v>
      </c>
      <c r="E89" s="50">
        <f>'Lukáš B'!AF22</f>
        <v>13</v>
      </c>
      <c r="F89" s="5">
        <f>'Lukáš B'!AG22</f>
        <v>2</v>
      </c>
      <c r="G89" s="7">
        <f>'Lukáš B'!AH22</f>
        <v>4</v>
      </c>
      <c r="H89" s="50">
        <f>'Lukáš B'!AI22</f>
        <v>6</v>
      </c>
      <c r="I89" s="55">
        <f>'Lukáš B'!AJ22</f>
        <v>9</v>
      </c>
    </row>
    <row r="90" spans="2:9" ht="15">
      <c r="B90" s="36">
        <v>87</v>
      </c>
      <c r="C90" s="15" t="s">
        <v>133</v>
      </c>
      <c r="D90" s="44" t="s">
        <v>35</v>
      </c>
      <c r="E90" s="50">
        <f>Krhov!AF12</f>
        <v>16</v>
      </c>
      <c r="F90" s="5">
        <f>Krhov!AG12</f>
        <v>4</v>
      </c>
      <c r="G90" s="7">
        <f>Krhov!AH12</f>
        <v>2</v>
      </c>
      <c r="H90" s="50">
        <f>Krhov!AI12</f>
        <v>6</v>
      </c>
      <c r="I90" s="55">
        <f>Krhov!AJ12</f>
        <v>6</v>
      </c>
    </row>
    <row r="91" spans="2:9" ht="15">
      <c r="B91" s="36">
        <v>88</v>
      </c>
      <c r="C91" s="15" t="s">
        <v>198</v>
      </c>
      <c r="D91" s="44" t="s">
        <v>34</v>
      </c>
      <c r="E91" s="50">
        <f>Veselý!AF14</f>
        <v>18</v>
      </c>
      <c r="F91" s="5">
        <f>Veselý!AG14</f>
        <v>1</v>
      </c>
      <c r="G91" s="7">
        <f>Veselý!AH14</f>
        <v>5</v>
      </c>
      <c r="H91" s="50">
        <f>Veselý!AI14</f>
        <v>6</v>
      </c>
      <c r="I91" s="55">
        <f>Veselý!AJ14</f>
        <v>6</v>
      </c>
    </row>
    <row r="92" spans="2:9" ht="15">
      <c r="B92" s="36">
        <v>89</v>
      </c>
      <c r="C92" s="15" t="s">
        <v>113</v>
      </c>
      <c r="D92" s="44" t="s">
        <v>32</v>
      </c>
      <c r="E92" s="50">
        <f>Okříšky!AF12</f>
        <v>6</v>
      </c>
      <c r="F92" s="5">
        <f>Okříšky!AG12</f>
        <v>2</v>
      </c>
      <c r="G92" s="7">
        <f>Okříšky!AH12</f>
        <v>3</v>
      </c>
      <c r="H92" s="50">
        <f>Okříšky!AI12</f>
        <v>5</v>
      </c>
      <c r="I92" s="55">
        <f>Okříšky!AJ12</f>
        <v>0</v>
      </c>
    </row>
    <row r="93" spans="2:9" ht="15">
      <c r="B93" s="36">
        <v>90</v>
      </c>
      <c r="C93" s="15" t="s">
        <v>206</v>
      </c>
      <c r="D93" s="44" t="s">
        <v>34</v>
      </c>
      <c r="E93" s="50">
        <f>Veselý!AF23</f>
        <v>8</v>
      </c>
      <c r="F93" s="5">
        <f>Veselý!AG23</f>
        <v>2</v>
      </c>
      <c r="G93" s="7">
        <f>Veselý!AH23</f>
        <v>3</v>
      </c>
      <c r="H93" s="50">
        <f>Veselý!AI23</f>
        <v>5</v>
      </c>
      <c r="I93" s="55">
        <f>Veselý!AJ23</f>
        <v>9</v>
      </c>
    </row>
    <row r="94" spans="2:9" ht="15">
      <c r="B94" s="36">
        <v>91</v>
      </c>
      <c r="C94" s="15" t="s">
        <v>116</v>
      </c>
      <c r="D94" s="44" t="s">
        <v>32</v>
      </c>
      <c r="E94" s="50">
        <f>Okříšky!AF15</f>
        <v>9</v>
      </c>
      <c r="F94" s="5">
        <f>Okříšky!AG15</f>
        <v>1</v>
      </c>
      <c r="G94" s="7">
        <f>Okříšky!AH15</f>
        <v>4</v>
      </c>
      <c r="H94" s="50">
        <f>Okříšky!AI15</f>
        <v>5</v>
      </c>
      <c r="I94" s="55">
        <f>Okříšky!AJ15</f>
        <v>6</v>
      </c>
    </row>
    <row r="95" spans="2:9" ht="15">
      <c r="B95" s="36">
        <v>92</v>
      </c>
      <c r="C95" s="15" t="s">
        <v>103</v>
      </c>
      <c r="D95" s="44" t="s">
        <v>31</v>
      </c>
      <c r="E95" s="50">
        <f>'Lukáš B'!AF24</f>
        <v>13</v>
      </c>
      <c r="F95" s="5">
        <f>'Lukáš B'!AG24</f>
        <v>3</v>
      </c>
      <c r="G95" s="7">
        <f>'Lukáš B'!AH24</f>
        <v>2</v>
      </c>
      <c r="H95" s="50">
        <f>'Lukáš B'!AI24</f>
        <v>5</v>
      </c>
      <c r="I95" s="55">
        <f>'Lukáš B'!AJ24</f>
        <v>18</v>
      </c>
    </row>
    <row r="96" spans="2:9" ht="15">
      <c r="B96" s="36">
        <v>93</v>
      </c>
      <c r="C96" s="15" t="s">
        <v>142</v>
      </c>
      <c r="D96" s="44" t="s">
        <v>35</v>
      </c>
      <c r="E96" s="50">
        <f>Krhov!AF22</f>
        <v>14</v>
      </c>
      <c r="F96" s="5">
        <f>Krhov!AG22</f>
        <v>4</v>
      </c>
      <c r="G96" s="7">
        <f>Krhov!AH22</f>
        <v>1</v>
      </c>
      <c r="H96" s="50">
        <f>Krhov!AI22</f>
        <v>5</v>
      </c>
      <c r="I96" s="55">
        <f>Krhov!AJ22</f>
        <v>81</v>
      </c>
    </row>
    <row r="97" spans="2:9" ht="15">
      <c r="B97" s="36">
        <v>94</v>
      </c>
      <c r="C97" s="15" t="s">
        <v>177</v>
      </c>
      <c r="D97" s="44" t="s">
        <v>36</v>
      </c>
      <c r="E97" s="50">
        <f>Stařeč!AF14</f>
        <v>14</v>
      </c>
      <c r="F97" s="5">
        <f>Stařeč!AG14</f>
        <v>4</v>
      </c>
      <c r="G97" s="7">
        <f>Stařeč!AH14</f>
        <v>1</v>
      </c>
      <c r="H97" s="50">
        <f>Stařeč!AI14</f>
        <v>5</v>
      </c>
      <c r="I97" s="55">
        <f>Stařeč!AJ14</f>
        <v>6</v>
      </c>
    </row>
    <row r="98" spans="2:9" ht="15">
      <c r="B98" s="36">
        <v>95</v>
      </c>
      <c r="C98" s="15" t="s">
        <v>151</v>
      </c>
      <c r="D98" s="44" t="s">
        <v>33</v>
      </c>
      <c r="E98" s="50">
        <f>Drakstav!AF6</f>
        <v>17</v>
      </c>
      <c r="F98" s="5">
        <f>Drakstav!AG6</f>
        <v>1</v>
      </c>
      <c r="G98" s="7">
        <f>Drakstav!AH6</f>
        <v>4</v>
      </c>
      <c r="H98" s="50">
        <f>Drakstav!AI6</f>
        <v>5</v>
      </c>
      <c r="I98" s="55">
        <f>Drakstav!AJ6</f>
        <v>15</v>
      </c>
    </row>
    <row r="99" spans="2:9" ht="15">
      <c r="B99" s="36">
        <v>96</v>
      </c>
      <c r="C99" s="15" t="s">
        <v>191</v>
      </c>
      <c r="D99" s="44" t="s">
        <v>34</v>
      </c>
      <c r="E99" s="50">
        <f>Veselý!AF7</f>
        <v>18</v>
      </c>
      <c r="F99" s="5">
        <f>Veselý!AG7</f>
        <v>3</v>
      </c>
      <c r="G99" s="7">
        <f>Veselý!AH7</f>
        <v>2</v>
      </c>
      <c r="H99" s="50">
        <f>Veselý!AI7</f>
        <v>5</v>
      </c>
      <c r="I99" s="55">
        <f>Veselý!AJ7</f>
        <v>3</v>
      </c>
    </row>
    <row r="100" spans="2:9" ht="15">
      <c r="B100" s="36">
        <v>97</v>
      </c>
      <c r="C100" s="15" t="s">
        <v>147</v>
      </c>
      <c r="D100" s="44" t="s">
        <v>35</v>
      </c>
      <c r="E100" s="50">
        <f>Krhov!AF27</f>
        <v>19</v>
      </c>
      <c r="F100" s="5">
        <f>Krhov!AG27</f>
        <v>0</v>
      </c>
      <c r="G100" s="7">
        <f>Krhov!AH27</f>
        <v>5</v>
      </c>
      <c r="H100" s="50">
        <f>Krhov!AI27</f>
        <v>5</v>
      </c>
      <c r="I100" s="55">
        <f>Krhov!AJ27</f>
        <v>12</v>
      </c>
    </row>
    <row r="101" spans="2:9" ht="15">
      <c r="B101" s="36">
        <v>98</v>
      </c>
      <c r="C101" s="15" t="s">
        <v>199</v>
      </c>
      <c r="D101" s="44" t="s">
        <v>34</v>
      </c>
      <c r="E101" s="50">
        <f>Veselý!AF15</f>
        <v>3</v>
      </c>
      <c r="F101" s="5">
        <f>Veselý!AG15</f>
        <v>4</v>
      </c>
      <c r="G101" s="7">
        <f>Veselý!AH15</f>
        <v>0</v>
      </c>
      <c r="H101" s="50">
        <f>Veselý!AI15</f>
        <v>4</v>
      </c>
      <c r="I101" s="55">
        <f>Veselý!AJ15</f>
        <v>3</v>
      </c>
    </row>
    <row r="102" spans="2:9" ht="15">
      <c r="B102" s="36">
        <v>99</v>
      </c>
      <c r="C102" s="15" t="s">
        <v>42</v>
      </c>
      <c r="D102" s="44" t="s">
        <v>0</v>
      </c>
      <c r="E102" s="50">
        <f>Pokojovice!AF10</f>
        <v>4</v>
      </c>
      <c r="F102" s="5">
        <f>Pokojovice!AG10</f>
        <v>4</v>
      </c>
      <c r="G102" s="7">
        <f>Pokojovice!AH10</f>
        <v>0</v>
      </c>
      <c r="H102" s="50">
        <f>Pokojovice!AI10</f>
        <v>4</v>
      </c>
      <c r="I102" s="55">
        <f>Pokojovice!AJ10</f>
        <v>3</v>
      </c>
    </row>
    <row r="103" spans="2:9" ht="15">
      <c r="B103" s="36">
        <v>100</v>
      </c>
      <c r="C103" s="15" t="s">
        <v>105</v>
      </c>
      <c r="D103" s="44" t="s">
        <v>31</v>
      </c>
      <c r="E103" s="50">
        <f>'Lukáš B'!AF26</f>
        <v>4</v>
      </c>
      <c r="F103" s="5">
        <f>'Lukáš B'!AG26</f>
        <v>2</v>
      </c>
      <c r="G103" s="7">
        <f>'Lukáš B'!AH26</f>
        <v>2</v>
      </c>
      <c r="H103" s="50">
        <f>'Lukáš B'!AI26</f>
        <v>4</v>
      </c>
      <c r="I103" s="55">
        <f>'Lukáš B'!AJ26</f>
        <v>0</v>
      </c>
    </row>
    <row r="104" spans="2:9" ht="15">
      <c r="B104" s="36">
        <v>101</v>
      </c>
      <c r="C104" s="15" t="s">
        <v>211</v>
      </c>
      <c r="D104" s="44" t="s">
        <v>0</v>
      </c>
      <c r="E104" s="50">
        <f>Pokojovice!AF29</f>
        <v>5</v>
      </c>
      <c r="F104" s="5">
        <f>Pokojovice!AG29</f>
        <v>3</v>
      </c>
      <c r="G104" s="7">
        <f>Pokojovice!AH29</f>
        <v>1</v>
      </c>
      <c r="H104" s="50">
        <f>Pokojovice!AI29</f>
        <v>4</v>
      </c>
      <c r="I104" s="55">
        <f>Pokojovice!AJ29</f>
        <v>3</v>
      </c>
    </row>
    <row r="105" spans="2:9" ht="15">
      <c r="B105" s="36">
        <v>102</v>
      </c>
      <c r="C105" s="15" t="s">
        <v>112</v>
      </c>
      <c r="D105" s="44" t="s">
        <v>32</v>
      </c>
      <c r="E105" s="50">
        <f>Okříšky!AF10</f>
        <v>6</v>
      </c>
      <c r="F105" s="5">
        <f>Okříšky!AG10</f>
        <v>0</v>
      </c>
      <c r="G105" s="7">
        <f>Okříšky!AH10</f>
        <v>4</v>
      </c>
      <c r="H105" s="50">
        <f>Okříšky!AI10</f>
        <v>4</v>
      </c>
      <c r="I105" s="55">
        <f>Okříšky!AJ10</f>
        <v>6</v>
      </c>
    </row>
    <row r="106" spans="2:9" ht="15">
      <c r="B106" s="36">
        <v>103</v>
      </c>
      <c r="C106" s="83" t="s">
        <v>239</v>
      </c>
      <c r="D106" s="44" t="s">
        <v>36</v>
      </c>
      <c r="E106" s="50">
        <f>Stařeč!AF27</f>
        <v>10</v>
      </c>
      <c r="F106" s="82">
        <f>Stařeč!AG27</f>
        <v>1</v>
      </c>
      <c r="G106" s="89">
        <f>Stařeč!AH27</f>
        <v>3</v>
      </c>
      <c r="H106" s="50">
        <f>Stařeč!AI27</f>
        <v>4</v>
      </c>
      <c r="I106" s="55">
        <f>Stařeč!AJ27</f>
        <v>9</v>
      </c>
    </row>
    <row r="107" spans="2:9" ht="15">
      <c r="B107" s="36">
        <v>104</v>
      </c>
      <c r="C107" s="15" t="s">
        <v>81</v>
      </c>
      <c r="D107" s="44" t="s">
        <v>30</v>
      </c>
      <c r="E107" s="50">
        <f>'Lukáš A'!AF19</f>
        <v>10</v>
      </c>
      <c r="F107" s="5">
        <f>'Lukáš A'!AG19</f>
        <v>0</v>
      </c>
      <c r="G107" s="7">
        <f>'Lukáš A'!AH19</f>
        <v>4</v>
      </c>
      <c r="H107" s="50">
        <f>'Lukáš A'!AI19</f>
        <v>4</v>
      </c>
      <c r="I107" s="55">
        <f>'Lukáš A'!AJ19</f>
        <v>12</v>
      </c>
    </row>
    <row r="108" spans="2:9" ht="15">
      <c r="B108" s="36">
        <v>105</v>
      </c>
      <c r="C108" s="15" t="s">
        <v>174</v>
      </c>
      <c r="D108" s="44" t="s">
        <v>36</v>
      </c>
      <c r="E108" s="50">
        <f>Stařeč!AF11</f>
        <v>13</v>
      </c>
      <c r="F108" s="5">
        <f>Stařeč!AG11</f>
        <v>3</v>
      </c>
      <c r="G108" s="7">
        <f>Stařeč!AH11</f>
        <v>1</v>
      </c>
      <c r="H108" s="50">
        <f>Stařeč!AI11</f>
        <v>4</v>
      </c>
      <c r="I108" s="55">
        <f>Stařeč!AJ11</f>
        <v>0</v>
      </c>
    </row>
    <row r="109" spans="2:9" ht="15">
      <c r="B109" s="36">
        <v>106</v>
      </c>
      <c r="C109" s="15" t="s">
        <v>144</v>
      </c>
      <c r="D109" s="44" t="s">
        <v>35</v>
      </c>
      <c r="E109" s="50">
        <f>Krhov!AF24</f>
        <v>13</v>
      </c>
      <c r="F109" s="5">
        <f>Krhov!AG24</f>
        <v>2</v>
      </c>
      <c r="G109" s="7">
        <f>Krhov!AH24</f>
        <v>2</v>
      </c>
      <c r="H109" s="50">
        <f>Krhov!AI24</f>
        <v>4</v>
      </c>
      <c r="I109" s="55">
        <f>Krhov!AJ24</f>
        <v>6</v>
      </c>
    </row>
    <row r="110" spans="2:9" ht="15">
      <c r="B110" s="36">
        <v>107</v>
      </c>
      <c r="C110" s="15" t="s">
        <v>48</v>
      </c>
      <c r="D110" s="44" t="s">
        <v>0</v>
      </c>
      <c r="E110" s="50">
        <f>Pokojovice!AF16</f>
        <v>13</v>
      </c>
      <c r="F110" s="5">
        <f>Pokojovice!AG16</f>
        <v>1</v>
      </c>
      <c r="G110" s="7">
        <f>Pokojovice!AH16</f>
        <v>3</v>
      </c>
      <c r="H110" s="50">
        <f>Pokojovice!AI16</f>
        <v>4</v>
      </c>
      <c r="I110" s="55">
        <f>Pokojovice!AJ16</f>
        <v>6</v>
      </c>
    </row>
    <row r="111" spans="2:9" ht="15">
      <c r="B111" s="36">
        <v>108</v>
      </c>
      <c r="C111" s="15" t="s">
        <v>192</v>
      </c>
      <c r="D111" s="44" t="s">
        <v>34</v>
      </c>
      <c r="E111" s="50">
        <f>Veselý!AF8</f>
        <v>18</v>
      </c>
      <c r="F111" s="5">
        <f>Veselý!AG8</f>
        <v>3</v>
      </c>
      <c r="G111" s="7">
        <f>Veselý!AH8</f>
        <v>1</v>
      </c>
      <c r="H111" s="50">
        <f>Veselý!AI8</f>
        <v>4</v>
      </c>
      <c r="I111" s="55">
        <f>Veselý!AJ8</f>
        <v>18</v>
      </c>
    </row>
    <row r="112" spans="2:9" ht="15">
      <c r="B112" s="36">
        <v>109</v>
      </c>
      <c r="C112" s="15" t="s">
        <v>197</v>
      </c>
      <c r="D112" s="44" t="s">
        <v>34</v>
      </c>
      <c r="E112" s="50">
        <f>Veselý!AF13</f>
        <v>21</v>
      </c>
      <c r="F112" s="5">
        <f>Veselý!AG13</f>
        <v>0</v>
      </c>
      <c r="G112" s="7">
        <f>Veselý!AH13</f>
        <v>4</v>
      </c>
      <c r="H112" s="50">
        <f>Veselý!AI13</f>
        <v>4</v>
      </c>
      <c r="I112" s="55">
        <f>Veselý!AJ13</f>
        <v>9</v>
      </c>
    </row>
    <row r="113" spans="2:9" ht="15">
      <c r="B113" s="36">
        <v>110</v>
      </c>
      <c r="C113" s="15" t="s">
        <v>226</v>
      </c>
      <c r="D113" s="44" t="s">
        <v>30</v>
      </c>
      <c r="E113" s="50">
        <f>'Lukáš A'!AF29</f>
        <v>2</v>
      </c>
      <c r="F113" s="5">
        <f>'Lukáš A'!AG29</f>
        <v>2</v>
      </c>
      <c r="G113" s="7">
        <f>'Lukáš A'!AH29</f>
        <v>1</v>
      </c>
      <c r="H113" s="50">
        <f>'Lukáš A'!AI29</f>
        <v>3</v>
      </c>
      <c r="I113" s="55">
        <f>'Lukáš A'!AJ29</f>
        <v>0</v>
      </c>
    </row>
    <row r="114" spans="2:9" ht="15">
      <c r="B114" s="36">
        <v>111</v>
      </c>
      <c r="C114" s="15" t="s">
        <v>123</v>
      </c>
      <c r="D114" s="44" t="s">
        <v>32</v>
      </c>
      <c r="E114" s="50">
        <f>Okříšky!AF22</f>
        <v>5</v>
      </c>
      <c r="F114" s="5">
        <f>Okříšky!AG22</f>
        <v>2</v>
      </c>
      <c r="G114" s="7">
        <f>Okříšky!AH22</f>
        <v>1</v>
      </c>
      <c r="H114" s="50">
        <f>Okříšky!AI22</f>
        <v>3</v>
      </c>
      <c r="I114" s="55">
        <f>Okříšky!AJ22</f>
        <v>3</v>
      </c>
    </row>
    <row r="115" spans="2:9" ht="15">
      <c r="B115" s="36">
        <v>112</v>
      </c>
      <c r="C115" s="83" t="s">
        <v>238</v>
      </c>
      <c r="D115" s="44" t="s">
        <v>35</v>
      </c>
      <c r="E115" s="50">
        <f>Krhov!AF30</f>
        <v>9</v>
      </c>
      <c r="F115" s="82">
        <f>Krhov!AG30</f>
        <v>0</v>
      </c>
      <c r="G115" s="89">
        <f>Krhov!AH30</f>
        <v>3</v>
      </c>
      <c r="H115" s="50">
        <f>Krhov!AI30</f>
        <v>3</v>
      </c>
      <c r="I115" s="55">
        <f>Krhov!AJ30</f>
        <v>12</v>
      </c>
    </row>
    <row r="116" spans="2:9" ht="15">
      <c r="B116" s="36">
        <v>113</v>
      </c>
      <c r="C116" s="15" t="s">
        <v>241</v>
      </c>
      <c r="D116" s="44" t="s">
        <v>31</v>
      </c>
      <c r="E116" s="50">
        <f>'Lukáš B'!AF27</f>
        <v>9</v>
      </c>
      <c r="F116" s="5">
        <f>'Lukáš B'!AG27</f>
        <v>0</v>
      </c>
      <c r="G116" s="7">
        <f>'Lukáš B'!AH27</f>
        <v>3</v>
      </c>
      <c r="H116" s="50">
        <f>'Lukáš B'!AI27</f>
        <v>3</v>
      </c>
      <c r="I116" s="55">
        <f>'Lukáš B'!AJ27</f>
        <v>12</v>
      </c>
    </row>
    <row r="117" spans="2:9" ht="15">
      <c r="B117" s="36">
        <v>114</v>
      </c>
      <c r="C117" s="15" t="s">
        <v>170</v>
      </c>
      <c r="D117" s="44" t="s">
        <v>36</v>
      </c>
      <c r="E117" s="50">
        <f>Stařeč!AF9</f>
        <v>13</v>
      </c>
      <c r="F117" s="5">
        <f>Stařeč!AG9</f>
        <v>1</v>
      </c>
      <c r="G117" s="7">
        <f>Stařeč!AH9</f>
        <v>2</v>
      </c>
      <c r="H117" s="50">
        <f>Stařeč!AI9</f>
        <v>3</v>
      </c>
      <c r="I117" s="55">
        <f>Stařeč!AJ9</f>
        <v>6</v>
      </c>
    </row>
    <row r="118" spans="2:9" ht="15">
      <c r="B118" s="36">
        <v>115</v>
      </c>
      <c r="C118" s="15" t="s">
        <v>128</v>
      </c>
      <c r="D118" s="44" t="s">
        <v>35</v>
      </c>
      <c r="E118" s="50">
        <f>Krhov!AF7</f>
        <v>13</v>
      </c>
      <c r="F118" s="5">
        <f>Krhov!AG7</f>
        <v>1</v>
      </c>
      <c r="G118" s="7">
        <f>Krhov!AH7</f>
        <v>2</v>
      </c>
      <c r="H118" s="50">
        <f>Krhov!AI7</f>
        <v>3</v>
      </c>
      <c r="I118" s="55">
        <f>Krhov!AJ7</f>
        <v>6</v>
      </c>
    </row>
    <row r="119" spans="2:9" ht="15">
      <c r="B119" s="36">
        <v>116</v>
      </c>
      <c r="C119" s="15" t="s">
        <v>163</v>
      </c>
      <c r="D119" s="44" t="s">
        <v>33</v>
      </c>
      <c r="E119" s="50">
        <f>Drakstav!AF18</f>
        <v>13</v>
      </c>
      <c r="F119" s="5">
        <f>Drakstav!AG18</f>
        <v>1</v>
      </c>
      <c r="G119" s="7">
        <f>Drakstav!AH18</f>
        <v>2</v>
      </c>
      <c r="H119" s="50">
        <f>Drakstav!AI18</f>
        <v>3</v>
      </c>
      <c r="I119" s="55">
        <f>Drakstav!AJ18</f>
        <v>3</v>
      </c>
    </row>
    <row r="120" spans="2:9" ht="15">
      <c r="B120" s="36">
        <v>117</v>
      </c>
      <c r="C120" s="15" t="s">
        <v>138</v>
      </c>
      <c r="D120" s="44" t="s">
        <v>35</v>
      </c>
      <c r="E120" s="50">
        <f>Krhov!AF18</f>
        <v>15</v>
      </c>
      <c r="F120" s="5">
        <f>Krhov!AG18</f>
        <v>2</v>
      </c>
      <c r="G120" s="7">
        <f>Krhov!AH18</f>
        <v>1</v>
      </c>
      <c r="H120" s="50">
        <f>Krhov!AI18</f>
        <v>3</v>
      </c>
      <c r="I120" s="55">
        <f>Krhov!AJ18</f>
        <v>3</v>
      </c>
    </row>
    <row r="121" spans="2:9" ht="15">
      <c r="B121" s="36">
        <v>118</v>
      </c>
      <c r="C121" s="15" t="s">
        <v>82</v>
      </c>
      <c r="D121" s="44" t="s">
        <v>31</v>
      </c>
      <c r="E121" s="50">
        <f>'Lukáš B'!AF19</f>
        <v>15</v>
      </c>
      <c r="F121" s="5">
        <f>'Lukáš B'!AG19</f>
        <v>1</v>
      </c>
      <c r="G121" s="7">
        <f>'Lukáš B'!AH19</f>
        <v>2</v>
      </c>
      <c r="H121" s="50">
        <f>'Lukáš B'!AI19</f>
        <v>3</v>
      </c>
      <c r="I121" s="55">
        <f>'Lukáš B'!AJ19</f>
        <v>15</v>
      </c>
    </row>
    <row r="122" spans="2:9" ht="15">
      <c r="B122" s="36">
        <v>119</v>
      </c>
      <c r="C122" s="15" t="s">
        <v>156</v>
      </c>
      <c r="D122" s="44" t="s">
        <v>33</v>
      </c>
      <c r="E122" s="50">
        <f>Drakstav!AF11</f>
        <v>15</v>
      </c>
      <c r="F122" s="5">
        <f>Drakstav!AG11</f>
        <v>0</v>
      </c>
      <c r="G122" s="7">
        <f>Drakstav!AH11</f>
        <v>3</v>
      </c>
      <c r="H122" s="50">
        <f>Drakstav!AI11</f>
        <v>3</v>
      </c>
      <c r="I122" s="55">
        <f>Drakstav!AJ11</f>
        <v>18</v>
      </c>
    </row>
    <row r="123" spans="2:9" ht="15">
      <c r="B123" s="36">
        <v>120</v>
      </c>
      <c r="C123" s="15" t="s">
        <v>45</v>
      </c>
      <c r="D123" s="44" t="s">
        <v>0</v>
      </c>
      <c r="E123" s="50">
        <f>Pokojovice!AF13</f>
        <v>16</v>
      </c>
      <c r="F123" s="5">
        <f>Pokojovice!AG13</f>
        <v>0</v>
      </c>
      <c r="G123" s="7">
        <f>Pokojovice!AH13</f>
        <v>3</v>
      </c>
      <c r="H123" s="50">
        <f>Pokojovice!AI13</f>
        <v>3</v>
      </c>
      <c r="I123" s="55">
        <f>Pokojovice!AJ13</f>
        <v>12</v>
      </c>
    </row>
    <row r="124" spans="2:9" ht="15">
      <c r="B124" s="36">
        <v>121</v>
      </c>
      <c r="C124" s="15" t="s">
        <v>111</v>
      </c>
      <c r="D124" s="44" t="s">
        <v>32</v>
      </c>
      <c r="E124" s="50">
        <f>Okříšky!AF11</f>
        <v>16</v>
      </c>
      <c r="F124" s="5">
        <f>Okříšky!AG11</f>
        <v>0</v>
      </c>
      <c r="G124" s="7">
        <f>Okříšky!AH11</f>
        <v>3</v>
      </c>
      <c r="H124" s="50">
        <f>Okříšky!AI11</f>
        <v>3</v>
      </c>
      <c r="I124" s="55">
        <f>Okříšky!AJ11</f>
        <v>0</v>
      </c>
    </row>
    <row r="125" spans="2:9" ht="15">
      <c r="B125" s="36">
        <v>122</v>
      </c>
      <c r="C125" s="15" t="s">
        <v>203</v>
      </c>
      <c r="D125" s="44" t="s">
        <v>34</v>
      </c>
      <c r="E125" s="50">
        <f>Veselý!AF20</f>
        <v>2</v>
      </c>
      <c r="F125" s="5">
        <f>Veselý!AG20</f>
        <v>2</v>
      </c>
      <c r="G125" s="7">
        <f>Veselý!AH20</f>
        <v>0</v>
      </c>
      <c r="H125" s="50">
        <f>Veselý!AI20</f>
        <v>2</v>
      </c>
      <c r="I125" s="55">
        <f>Veselý!AJ20</f>
        <v>9</v>
      </c>
    </row>
    <row r="126" spans="2:9" ht="15">
      <c r="B126" s="36">
        <v>123</v>
      </c>
      <c r="C126" s="15" t="s">
        <v>246</v>
      </c>
      <c r="D126" s="44" t="s">
        <v>34</v>
      </c>
      <c r="E126" s="50">
        <f>Veselý!AF26</f>
        <v>2</v>
      </c>
      <c r="F126" s="5">
        <f>Veselý!AG26</f>
        <v>2</v>
      </c>
      <c r="G126" s="7">
        <f>Veselý!AH26</f>
        <v>0</v>
      </c>
      <c r="H126" s="44">
        <f>Veselý!AI26</f>
        <v>2</v>
      </c>
      <c r="I126" s="40">
        <f>Veselý!AJ26</f>
        <v>0</v>
      </c>
    </row>
    <row r="127" spans="2:9" ht="15">
      <c r="B127" s="36">
        <v>124</v>
      </c>
      <c r="C127" s="83" t="s">
        <v>236</v>
      </c>
      <c r="D127" s="44" t="s">
        <v>33</v>
      </c>
      <c r="E127" s="50">
        <f>Drakstav!AF24</f>
        <v>4</v>
      </c>
      <c r="F127" s="82">
        <f>Drakstav!AG24</f>
        <v>2</v>
      </c>
      <c r="G127" s="89">
        <f>Drakstav!AH24</f>
        <v>0</v>
      </c>
      <c r="H127" s="50">
        <f>Drakstav!AI24</f>
        <v>2</v>
      </c>
      <c r="I127" s="55">
        <f>Drakstav!AJ24</f>
        <v>0</v>
      </c>
    </row>
    <row r="128" spans="2:9" ht="15">
      <c r="B128" s="36">
        <v>125</v>
      </c>
      <c r="C128" s="15" t="s">
        <v>46</v>
      </c>
      <c r="D128" s="44" t="s">
        <v>0</v>
      </c>
      <c r="E128" s="50">
        <f>Pokojovice!AF14</f>
        <v>5</v>
      </c>
      <c r="F128" s="5">
        <f>Pokojovice!AG14</f>
        <v>0</v>
      </c>
      <c r="G128" s="7">
        <f>Pokojovice!AH14</f>
        <v>2</v>
      </c>
      <c r="H128" s="50">
        <f>Pokojovice!AI14</f>
        <v>2</v>
      </c>
      <c r="I128" s="55">
        <f>Pokojovice!AJ14</f>
        <v>3</v>
      </c>
    </row>
    <row r="129" spans="2:17" ht="15">
      <c r="B129" s="75">
        <v>126</v>
      </c>
      <c r="C129" s="15" t="s">
        <v>237</v>
      </c>
      <c r="D129" s="44" t="s">
        <v>35</v>
      </c>
      <c r="E129" s="50">
        <f>Krhov!AF29</f>
        <v>6</v>
      </c>
      <c r="F129" s="5">
        <f>Krhov!AG29</f>
        <v>1</v>
      </c>
      <c r="G129" s="7">
        <f>Krhov!AH29</f>
        <v>1</v>
      </c>
      <c r="H129" s="50">
        <f>Krhov!AI29</f>
        <v>2</v>
      </c>
      <c r="I129" s="55">
        <f>Krhov!AJ29</f>
        <v>0</v>
      </c>
      <c r="K129" s="75"/>
      <c r="N129" s="70"/>
      <c r="O129" s="75"/>
      <c r="P129" s="75"/>
      <c r="Q129" s="70"/>
    </row>
    <row r="130" spans="2:9" ht="15">
      <c r="B130" s="75">
        <v>127</v>
      </c>
      <c r="C130" s="15" t="s">
        <v>161</v>
      </c>
      <c r="D130" s="44" t="s">
        <v>33</v>
      </c>
      <c r="E130" s="50">
        <f>Drakstav!AF16</f>
        <v>6</v>
      </c>
      <c r="F130" s="5">
        <f>Drakstav!AG16</f>
        <v>0</v>
      </c>
      <c r="G130" s="7">
        <f>Drakstav!AH16</f>
        <v>2</v>
      </c>
      <c r="H130" s="50">
        <f>Drakstav!AI16</f>
        <v>2</v>
      </c>
      <c r="I130" s="55">
        <f>Drakstav!AJ16</f>
        <v>6</v>
      </c>
    </row>
    <row r="131" spans="2:9" ht="15">
      <c r="B131" s="75">
        <v>128</v>
      </c>
      <c r="C131" s="15" t="s">
        <v>132</v>
      </c>
      <c r="D131" s="44" t="s">
        <v>35</v>
      </c>
      <c r="E131" s="50">
        <f>Krhov!AF11</f>
        <v>8</v>
      </c>
      <c r="F131" s="5">
        <f>Krhov!AG11</f>
        <v>1</v>
      </c>
      <c r="G131" s="7">
        <f>Krhov!AH11</f>
        <v>1</v>
      </c>
      <c r="H131" s="50">
        <f>Krhov!AI11</f>
        <v>2</v>
      </c>
      <c r="I131" s="55">
        <f>Krhov!AJ11</f>
        <v>6</v>
      </c>
    </row>
    <row r="132" spans="2:9" ht="15">
      <c r="B132" s="75">
        <v>129</v>
      </c>
      <c r="C132" s="15" t="s">
        <v>131</v>
      </c>
      <c r="D132" s="44" t="s">
        <v>35</v>
      </c>
      <c r="E132" s="50">
        <f>Krhov!AF10</f>
        <v>9</v>
      </c>
      <c r="F132" s="5">
        <f>Krhov!AG10</f>
        <v>1</v>
      </c>
      <c r="G132" s="7">
        <f>Krhov!AH10</f>
        <v>1</v>
      </c>
      <c r="H132" s="50">
        <f>Krhov!AI10</f>
        <v>2</v>
      </c>
      <c r="I132" s="55">
        <f>Krhov!AJ10</f>
        <v>12</v>
      </c>
    </row>
    <row r="133" spans="2:9" ht="15">
      <c r="B133" s="75">
        <v>130</v>
      </c>
      <c r="C133" s="15" t="s">
        <v>91</v>
      </c>
      <c r="D133" s="44" t="s">
        <v>31</v>
      </c>
      <c r="E133" s="50">
        <f>'Lukáš B'!AF10</f>
        <v>11</v>
      </c>
      <c r="F133" s="5">
        <f>'Lukáš B'!AG10</f>
        <v>0</v>
      </c>
      <c r="G133" s="7">
        <f>'Lukáš B'!AH10</f>
        <v>2</v>
      </c>
      <c r="H133" s="50">
        <f>'Lukáš B'!AI10</f>
        <v>2</v>
      </c>
      <c r="I133" s="55">
        <f>'Lukáš B'!AJ10</f>
        <v>15</v>
      </c>
    </row>
    <row r="134" spans="2:9" ht="15">
      <c r="B134" s="75">
        <v>131</v>
      </c>
      <c r="C134" s="15" t="s">
        <v>178</v>
      </c>
      <c r="D134" s="44" t="s">
        <v>36</v>
      </c>
      <c r="E134" s="50">
        <f>Stařeč!AF15</f>
        <v>11</v>
      </c>
      <c r="F134" s="5">
        <f>Stařeč!AG15</f>
        <v>0</v>
      </c>
      <c r="G134" s="7">
        <f>Stařeč!AH15</f>
        <v>2</v>
      </c>
      <c r="H134" s="50">
        <f>Stařeč!AI15</f>
        <v>2</v>
      </c>
      <c r="I134" s="55">
        <f>Stařeč!AJ15</f>
        <v>3</v>
      </c>
    </row>
    <row r="135" spans="2:9" ht="15">
      <c r="B135" s="75">
        <v>132</v>
      </c>
      <c r="C135" s="15" t="s">
        <v>99</v>
      </c>
      <c r="D135" s="44" t="s">
        <v>31</v>
      </c>
      <c r="E135" s="50">
        <f>'Lukáš B'!AF18</f>
        <v>19</v>
      </c>
      <c r="F135" s="5">
        <f>'Lukáš B'!AG18</f>
        <v>0</v>
      </c>
      <c r="G135" s="7">
        <f>'Lukáš B'!AH18</f>
        <v>2</v>
      </c>
      <c r="H135" s="50">
        <f>'Lukáš B'!AI18</f>
        <v>2</v>
      </c>
      <c r="I135" s="55">
        <f>'Lukáš B'!AJ18</f>
        <v>24</v>
      </c>
    </row>
    <row r="136" spans="2:9" ht="15">
      <c r="B136" s="75">
        <v>133</v>
      </c>
      <c r="C136" s="15" t="s">
        <v>134</v>
      </c>
      <c r="D136" s="44" t="s">
        <v>35</v>
      </c>
      <c r="E136" s="50">
        <f>Krhov!AF13</f>
        <v>1</v>
      </c>
      <c r="F136" s="5">
        <f>Krhov!AG13</f>
        <v>1</v>
      </c>
      <c r="G136" s="7">
        <f>Krhov!AH13</f>
        <v>0</v>
      </c>
      <c r="H136" s="50">
        <f>Krhov!AI13</f>
        <v>1</v>
      </c>
      <c r="I136" s="55">
        <f>Krhov!AJ13</f>
        <v>0</v>
      </c>
    </row>
    <row r="137" spans="2:9" ht="15">
      <c r="B137" s="75">
        <v>134</v>
      </c>
      <c r="C137" s="15" t="s">
        <v>68</v>
      </c>
      <c r="D137" s="44" t="s">
        <v>34</v>
      </c>
      <c r="E137" s="50">
        <f>Veselý!AF18</f>
        <v>1</v>
      </c>
      <c r="F137" s="5">
        <f>Veselý!AG18</f>
        <v>1</v>
      </c>
      <c r="G137" s="7">
        <f>Veselý!AH18</f>
        <v>0</v>
      </c>
      <c r="H137" s="50">
        <f>Veselý!AI18</f>
        <v>1</v>
      </c>
      <c r="I137" s="55">
        <f>Veselý!AJ18</f>
        <v>0</v>
      </c>
    </row>
    <row r="138" spans="2:9" ht="15">
      <c r="B138" s="75">
        <v>135</v>
      </c>
      <c r="C138" s="15" t="s">
        <v>229</v>
      </c>
      <c r="D138" s="44" t="s">
        <v>30</v>
      </c>
      <c r="E138" s="50">
        <f>'Lukáš A'!AF31</f>
        <v>1</v>
      </c>
      <c r="F138" s="5">
        <f>'Lukáš A'!AG31</f>
        <v>1</v>
      </c>
      <c r="G138" s="7">
        <f>'Lukáš A'!AH31</f>
        <v>0</v>
      </c>
      <c r="H138" s="50">
        <f>'Lukáš A'!AI31</f>
        <v>1</v>
      </c>
      <c r="I138" s="55">
        <f>'Lukáš A'!AJ31</f>
        <v>0</v>
      </c>
    </row>
    <row r="139" spans="2:9" ht="15">
      <c r="B139" s="75">
        <v>136</v>
      </c>
      <c r="C139" s="15" t="s">
        <v>89</v>
      </c>
      <c r="D139" s="44" t="s">
        <v>30</v>
      </c>
      <c r="E139" s="50">
        <f>'Lukáš A'!AF28</f>
        <v>1</v>
      </c>
      <c r="F139" s="5">
        <f>'Lukáš A'!AG28</f>
        <v>0</v>
      </c>
      <c r="G139" s="7">
        <f>'Lukáš A'!AH28</f>
        <v>1</v>
      </c>
      <c r="H139" s="50">
        <f>'Lukáš A'!AI28</f>
        <v>1</v>
      </c>
      <c r="I139" s="55">
        <f>'Lukáš A'!AJ28</f>
        <v>0</v>
      </c>
    </row>
    <row r="140" spans="2:9" ht="15">
      <c r="B140" s="75">
        <v>137</v>
      </c>
      <c r="C140" s="15" t="s">
        <v>230</v>
      </c>
      <c r="D140" s="44" t="s">
        <v>36</v>
      </c>
      <c r="E140" s="50">
        <f>Stařeč!AF26</f>
        <v>2</v>
      </c>
      <c r="F140" s="5">
        <f>Stařeč!AG26</f>
        <v>1</v>
      </c>
      <c r="G140" s="7">
        <f>Stařeč!AH26</f>
        <v>0</v>
      </c>
      <c r="H140" s="50">
        <f>Stařeč!AI26</f>
        <v>1</v>
      </c>
      <c r="I140" s="55">
        <f>Stařeč!AJ26</f>
        <v>3</v>
      </c>
    </row>
    <row r="141" spans="2:9" ht="15">
      <c r="B141" s="75">
        <v>138</v>
      </c>
      <c r="C141" s="15" t="s">
        <v>160</v>
      </c>
      <c r="D141" s="44" t="s">
        <v>33</v>
      </c>
      <c r="E141" s="50">
        <f>Drakstav!AF15</f>
        <v>2</v>
      </c>
      <c r="F141" s="5">
        <f>Drakstav!AG15</f>
        <v>0</v>
      </c>
      <c r="G141" s="7">
        <f>Drakstav!AH15</f>
        <v>1</v>
      </c>
      <c r="H141" s="50">
        <f>Drakstav!AI15</f>
        <v>1</v>
      </c>
      <c r="I141" s="55">
        <f>Drakstav!AJ15</f>
        <v>0</v>
      </c>
    </row>
    <row r="142" spans="2:9" ht="15">
      <c r="B142" s="75">
        <v>139</v>
      </c>
      <c r="C142" s="15" t="s">
        <v>54</v>
      </c>
      <c r="D142" s="44" t="s">
        <v>0</v>
      </c>
      <c r="E142" s="50">
        <f>Pokojovice!AF22</f>
        <v>3</v>
      </c>
      <c r="F142" s="5">
        <f>Pokojovice!AG22</f>
        <v>1</v>
      </c>
      <c r="G142" s="7">
        <f>Pokojovice!AH22</f>
        <v>0</v>
      </c>
      <c r="H142" s="50">
        <f>Pokojovice!AI22</f>
        <v>1</v>
      </c>
      <c r="I142" s="55">
        <f>Pokojovice!AJ22</f>
        <v>3</v>
      </c>
    </row>
    <row r="143" spans="2:9" ht="15">
      <c r="B143" s="75">
        <v>140</v>
      </c>
      <c r="C143" s="15" t="s">
        <v>227</v>
      </c>
      <c r="D143" s="44" t="s">
        <v>30</v>
      </c>
      <c r="E143" s="50">
        <f>'Lukáš A'!AF30</f>
        <v>4</v>
      </c>
      <c r="F143" s="5">
        <f>'Lukáš A'!AG30</f>
        <v>0</v>
      </c>
      <c r="G143" s="7">
        <f>'Lukáš A'!AH30</f>
        <v>1</v>
      </c>
      <c r="H143" s="50">
        <f>'Lukáš A'!AI30</f>
        <v>1</v>
      </c>
      <c r="I143" s="55">
        <f>'Lukáš A'!AJ30</f>
        <v>15</v>
      </c>
    </row>
    <row r="144" spans="2:9" ht="15">
      <c r="B144" s="75">
        <v>141</v>
      </c>
      <c r="C144" s="15" t="s">
        <v>159</v>
      </c>
      <c r="D144" s="44" t="s">
        <v>33</v>
      </c>
      <c r="E144" s="50">
        <f>Drakstav!AF14</f>
        <v>5</v>
      </c>
      <c r="F144" s="5">
        <f>Drakstav!AG14</f>
        <v>0</v>
      </c>
      <c r="G144" s="7">
        <f>Drakstav!AH14</f>
        <v>1</v>
      </c>
      <c r="H144" s="50">
        <f>Drakstav!AI14</f>
        <v>1</v>
      </c>
      <c r="I144" s="55">
        <f>Drakstav!AJ14</f>
        <v>3</v>
      </c>
    </row>
    <row r="145" spans="2:9" ht="15">
      <c r="B145" s="75">
        <v>142</v>
      </c>
      <c r="C145" s="15" t="s">
        <v>165</v>
      </c>
      <c r="D145" s="44" t="s">
        <v>33</v>
      </c>
      <c r="E145" s="50">
        <f>Drakstav!AF20</f>
        <v>8</v>
      </c>
      <c r="F145" s="5">
        <f>Drakstav!AG20</f>
        <v>0</v>
      </c>
      <c r="G145" s="7">
        <f>Drakstav!AH20</f>
        <v>1</v>
      </c>
      <c r="H145" s="50">
        <f>Drakstav!AI20</f>
        <v>1</v>
      </c>
      <c r="I145" s="55">
        <f>Drakstav!AJ20</f>
        <v>9</v>
      </c>
    </row>
    <row r="146" spans="2:9" ht="15">
      <c r="B146" s="75">
        <v>143</v>
      </c>
      <c r="C146" s="15" t="s">
        <v>98</v>
      </c>
      <c r="D146" s="44" t="s">
        <v>31</v>
      </c>
      <c r="E146" s="50">
        <f>'Lukáš B'!AF17</f>
        <v>8</v>
      </c>
      <c r="F146" s="5">
        <f>'Lukáš B'!AG17</f>
        <v>0</v>
      </c>
      <c r="G146" s="7">
        <f>'Lukáš B'!AH17</f>
        <v>1</v>
      </c>
      <c r="H146" s="50">
        <f>'Lukáš B'!AI17</f>
        <v>1</v>
      </c>
      <c r="I146" s="55">
        <f>'Lukáš B'!AJ17</f>
        <v>6</v>
      </c>
    </row>
    <row r="147" spans="2:9" ht="15">
      <c r="B147" s="75">
        <v>144</v>
      </c>
      <c r="C147" s="15" t="s">
        <v>167</v>
      </c>
      <c r="D147" s="44" t="s">
        <v>33</v>
      </c>
      <c r="E147" s="50">
        <f>Drakstav!AF22</f>
        <v>11</v>
      </c>
      <c r="F147" s="5">
        <f>Drakstav!AG22</f>
        <v>1</v>
      </c>
      <c r="G147" s="7">
        <f>Drakstav!AH22</f>
        <v>0</v>
      </c>
      <c r="H147" s="50">
        <f>Drakstav!AI22</f>
        <v>1</v>
      </c>
      <c r="I147" s="55">
        <f>Drakstav!AJ22</f>
        <v>0</v>
      </c>
    </row>
    <row r="148" spans="2:9" ht="15">
      <c r="B148" s="75">
        <v>145</v>
      </c>
      <c r="C148" s="15" t="s">
        <v>139</v>
      </c>
      <c r="D148" s="44" t="s">
        <v>35</v>
      </c>
      <c r="E148" s="50">
        <f>Krhov!AF19</f>
        <v>12</v>
      </c>
      <c r="F148" s="5">
        <f>Krhov!AG19</f>
        <v>0</v>
      </c>
      <c r="G148" s="7">
        <f>Krhov!AH19</f>
        <v>1</v>
      </c>
      <c r="H148" s="50">
        <f>Krhov!AI19</f>
        <v>1</v>
      </c>
      <c r="I148" s="55">
        <f>Krhov!AJ19</f>
        <v>9</v>
      </c>
    </row>
    <row r="149" spans="2:9" ht="15">
      <c r="B149" s="75">
        <v>146</v>
      </c>
      <c r="C149" s="15" t="s">
        <v>158</v>
      </c>
      <c r="D149" s="44" t="s">
        <v>33</v>
      </c>
      <c r="E149" s="50">
        <f>Drakstav!AF13</f>
        <v>12</v>
      </c>
      <c r="F149" s="5">
        <f>Drakstav!AG13</f>
        <v>0</v>
      </c>
      <c r="G149" s="7">
        <f>Drakstav!AH13</f>
        <v>1</v>
      </c>
      <c r="H149" s="50">
        <f>Drakstav!AI13</f>
        <v>1</v>
      </c>
      <c r="I149" s="55">
        <f>Drakstav!AJ13</f>
        <v>3</v>
      </c>
    </row>
    <row r="150" spans="2:9" ht="15">
      <c r="B150" s="75">
        <v>147</v>
      </c>
      <c r="C150" s="15" t="s">
        <v>119</v>
      </c>
      <c r="D150" s="44" t="s">
        <v>32</v>
      </c>
      <c r="E150" s="50">
        <f>Okříšky!AF18</f>
        <v>14</v>
      </c>
      <c r="F150" s="5">
        <f>Okříšky!AG18</f>
        <v>0</v>
      </c>
      <c r="G150" s="7">
        <f>Okříšky!AH18</f>
        <v>1</v>
      </c>
      <c r="H150" s="50">
        <f>Okříšky!AI18</f>
        <v>1</v>
      </c>
      <c r="I150" s="55">
        <f>Okříšky!AJ18</f>
        <v>0</v>
      </c>
    </row>
    <row r="151" spans="2:9" ht="15">
      <c r="B151" s="75">
        <v>148</v>
      </c>
      <c r="C151" s="15" t="s">
        <v>157</v>
      </c>
      <c r="D151" s="44" t="s">
        <v>33</v>
      </c>
      <c r="E151" s="50">
        <f>Drakstav!AF12</f>
        <v>15</v>
      </c>
      <c r="F151" s="5">
        <f>Drakstav!AG12</f>
        <v>0</v>
      </c>
      <c r="G151" s="7">
        <f>Drakstav!AH12</f>
        <v>1</v>
      </c>
      <c r="H151" s="50">
        <f>Drakstav!AI12</f>
        <v>1</v>
      </c>
      <c r="I151" s="55">
        <f>Drakstav!AJ12</f>
        <v>27</v>
      </c>
    </row>
    <row r="152" spans="2:9" ht="15">
      <c r="B152" s="75">
        <v>149</v>
      </c>
      <c r="C152" s="15" t="s">
        <v>67</v>
      </c>
      <c r="D152" s="44" t="s">
        <v>30</v>
      </c>
      <c r="E152" s="50">
        <f>'Lukáš A'!AF5</f>
        <v>17</v>
      </c>
      <c r="F152" s="5">
        <f>'Lukáš A'!AG5</f>
        <v>0</v>
      </c>
      <c r="G152" s="7">
        <f>'Lukáš A'!AH5</f>
        <v>1</v>
      </c>
      <c r="H152" s="50">
        <f>'Lukáš A'!AI5</f>
        <v>1</v>
      </c>
      <c r="I152" s="55">
        <f>'Lukáš A'!AJ5</f>
        <v>3</v>
      </c>
    </row>
    <row r="153" spans="2:9" ht="15">
      <c r="B153" s="75">
        <v>150</v>
      </c>
      <c r="C153" s="15" t="s">
        <v>189</v>
      </c>
      <c r="D153" s="44" t="s">
        <v>34</v>
      </c>
      <c r="E153" s="50">
        <f>Veselý!AF5</f>
        <v>19</v>
      </c>
      <c r="F153" s="5">
        <f>Veselý!AG5</f>
        <v>1</v>
      </c>
      <c r="G153" s="7">
        <f>Veselý!AH5</f>
        <v>0</v>
      </c>
      <c r="H153" s="50">
        <f>Veselý!AI5</f>
        <v>1</v>
      </c>
      <c r="I153" s="55">
        <f>Veselý!AJ5</f>
        <v>6</v>
      </c>
    </row>
    <row r="154" spans="2:9" ht="15">
      <c r="B154" s="75">
        <v>151</v>
      </c>
      <c r="C154" s="15" t="s">
        <v>108</v>
      </c>
      <c r="D154" s="44" t="s">
        <v>32</v>
      </c>
      <c r="E154" s="50">
        <f>Okříšky!AF7</f>
        <v>19</v>
      </c>
      <c r="F154" s="5">
        <f>Okříšky!AG7</f>
        <v>0</v>
      </c>
      <c r="G154" s="7">
        <f>Okříšky!AH7</f>
        <v>1</v>
      </c>
      <c r="H154" s="50">
        <f>Okříšky!AI7</f>
        <v>1</v>
      </c>
      <c r="I154" s="55">
        <f>Okříšky!AJ7</f>
        <v>6</v>
      </c>
    </row>
    <row r="155" spans="2:9" ht="15">
      <c r="B155" s="75">
        <v>152</v>
      </c>
      <c r="C155" s="15" t="s">
        <v>37</v>
      </c>
      <c r="D155" s="44" t="s">
        <v>0</v>
      </c>
      <c r="E155" s="50">
        <f>Pokojovice!AF5</f>
        <v>20</v>
      </c>
      <c r="F155" s="5">
        <f>Pokojovice!AG5</f>
        <v>0</v>
      </c>
      <c r="G155" s="7">
        <f>Pokojovice!AH5</f>
        <v>1</v>
      </c>
      <c r="H155" s="50">
        <f>Pokojovice!AI5</f>
        <v>1</v>
      </c>
      <c r="I155" s="55">
        <f>Pokojovice!AJ5</f>
        <v>0</v>
      </c>
    </row>
    <row r="156" spans="2:9" ht="15">
      <c r="B156" s="75">
        <v>153</v>
      </c>
      <c r="C156" s="79" t="s">
        <v>72</v>
      </c>
      <c r="D156" s="44" t="s">
        <v>30</v>
      </c>
      <c r="E156" s="50">
        <f>'Lukáš A'!AF10</f>
        <v>0</v>
      </c>
      <c r="F156" s="5">
        <f>'Lukáš A'!AG10</f>
        <v>0</v>
      </c>
      <c r="G156" s="7">
        <f>'Lukáš A'!AH10</f>
        <v>0</v>
      </c>
      <c r="H156" s="50">
        <f>'Lukáš A'!AI10</f>
        <v>0</v>
      </c>
      <c r="I156" s="55">
        <f>'Lukáš A'!AJ10</f>
        <v>0</v>
      </c>
    </row>
    <row r="157" spans="2:9" ht="15">
      <c r="B157" s="75">
        <v>154</v>
      </c>
      <c r="C157" s="15" t="s">
        <v>74</v>
      </c>
      <c r="D157" s="44" t="s">
        <v>30</v>
      </c>
      <c r="E157" s="50">
        <f>'Lukáš A'!AF12</f>
        <v>0</v>
      </c>
      <c r="F157" s="5">
        <f>'Lukáš A'!AG12</f>
        <v>0</v>
      </c>
      <c r="G157" s="7">
        <f>'Lukáš A'!AH12</f>
        <v>0</v>
      </c>
      <c r="H157" s="50">
        <f>'Lukáš A'!AI12</f>
        <v>0</v>
      </c>
      <c r="I157" s="55">
        <f>'Lukáš A'!AJ12</f>
        <v>0</v>
      </c>
    </row>
    <row r="158" spans="2:9" ht="15">
      <c r="B158" s="75">
        <v>155</v>
      </c>
      <c r="C158" s="15" t="s">
        <v>85</v>
      </c>
      <c r="D158" s="44" t="s">
        <v>30</v>
      </c>
      <c r="E158" s="50">
        <f>'Lukáš A'!AF24</f>
        <v>0</v>
      </c>
      <c r="F158" s="5">
        <f>'Lukáš A'!AG24</f>
        <v>0</v>
      </c>
      <c r="G158" s="7">
        <f>'Lukáš A'!AH24</f>
        <v>0</v>
      </c>
      <c r="H158" s="50">
        <f>'Lukáš A'!AI24</f>
        <v>0</v>
      </c>
      <c r="I158" s="55">
        <f>'Lukáš A'!AJ24</f>
        <v>0</v>
      </c>
    </row>
    <row r="159" spans="2:9" ht="15">
      <c r="B159" s="75">
        <v>156</v>
      </c>
      <c r="C159" s="15" t="s">
        <v>93</v>
      </c>
      <c r="D159" s="44" t="s">
        <v>31</v>
      </c>
      <c r="E159" s="50">
        <f>'Lukáš B'!AF12</f>
        <v>0</v>
      </c>
      <c r="F159" s="5">
        <f>'Lukáš B'!AG12</f>
        <v>0</v>
      </c>
      <c r="G159" s="7">
        <f>'Lukáš B'!AH12</f>
        <v>0</v>
      </c>
      <c r="H159" s="50">
        <f>'Lukáš B'!AI12</f>
        <v>0</v>
      </c>
      <c r="I159" s="55">
        <f>'Lukáš B'!AJ12</f>
        <v>0</v>
      </c>
    </row>
    <row r="160" spans="2:9" ht="15">
      <c r="B160" s="75">
        <v>157</v>
      </c>
      <c r="C160" s="15" t="s">
        <v>90</v>
      </c>
      <c r="D160" s="44" t="s">
        <v>31</v>
      </c>
      <c r="E160" s="50">
        <f>'Lukáš B'!AF8</f>
        <v>0</v>
      </c>
      <c r="F160" s="5">
        <f>'Lukáš B'!AG8</f>
        <v>0</v>
      </c>
      <c r="G160" s="7">
        <f>'Lukáš B'!AH8</f>
        <v>0</v>
      </c>
      <c r="H160" s="50">
        <f>'Lukáš B'!AI8</f>
        <v>0</v>
      </c>
      <c r="I160" s="55">
        <f>'Lukáš B'!AJ8</f>
        <v>0</v>
      </c>
    </row>
    <row r="161" spans="2:9" ht="15">
      <c r="B161" s="75">
        <v>158</v>
      </c>
      <c r="C161" s="15" t="s">
        <v>53</v>
      </c>
      <c r="D161" s="44" t="s">
        <v>0</v>
      </c>
      <c r="E161" s="50">
        <f>Pokojovice!AF21</f>
        <v>0</v>
      </c>
      <c r="F161" s="5">
        <f>Pokojovice!AG21</f>
        <v>0</v>
      </c>
      <c r="G161" s="7">
        <f>Pokojovice!AH21</f>
        <v>0</v>
      </c>
      <c r="H161" s="50">
        <f>Pokojovice!AI21</f>
        <v>0</v>
      </c>
      <c r="I161" s="55">
        <f>Pokojovice!AJ21</f>
        <v>0</v>
      </c>
    </row>
    <row r="162" spans="2:9" ht="15">
      <c r="B162" s="75">
        <v>159</v>
      </c>
      <c r="C162" s="15" t="s">
        <v>49</v>
      </c>
      <c r="D162" s="44" t="s">
        <v>0</v>
      </c>
      <c r="E162" s="50">
        <f>Pokojovice!AF17</f>
        <v>0</v>
      </c>
      <c r="F162" s="5">
        <f>Pokojovice!AG17</f>
        <v>0</v>
      </c>
      <c r="G162" s="7">
        <f>Pokojovice!AH17</f>
        <v>0</v>
      </c>
      <c r="H162" s="50">
        <f>Pokojovice!AI17</f>
        <v>0</v>
      </c>
      <c r="I162" s="55">
        <f>Pokojovice!AJ17</f>
        <v>0</v>
      </c>
    </row>
    <row r="163" spans="2:9" ht="15">
      <c r="B163" s="75">
        <v>160</v>
      </c>
      <c r="C163" s="15" t="s">
        <v>57</v>
      </c>
      <c r="D163" s="44" t="s">
        <v>0</v>
      </c>
      <c r="E163" s="50">
        <f>Pokojovice!AF25</f>
        <v>0</v>
      </c>
      <c r="F163" s="5">
        <f>Pokojovice!AG25</f>
        <v>0</v>
      </c>
      <c r="G163" s="7">
        <f>Pokojovice!AH25</f>
        <v>0</v>
      </c>
      <c r="H163" s="50">
        <f>Pokojovice!AI25</f>
        <v>0</v>
      </c>
      <c r="I163" s="55">
        <f>Pokojovice!AJ25</f>
        <v>0</v>
      </c>
    </row>
    <row r="164" spans="2:9" ht="15">
      <c r="B164" s="75">
        <v>161</v>
      </c>
      <c r="C164" s="15" t="s">
        <v>145</v>
      </c>
      <c r="D164" s="44" t="s">
        <v>35</v>
      </c>
      <c r="E164" s="50">
        <f>Krhov!AF25</f>
        <v>0</v>
      </c>
      <c r="F164" s="5">
        <f>Krhov!AG25</f>
        <v>0</v>
      </c>
      <c r="G164" s="7">
        <f>Krhov!AH25</f>
        <v>0</v>
      </c>
      <c r="H164" s="50">
        <f>Krhov!AI25</f>
        <v>0</v>
      </c>
      <c r="I164" s="55">
        <f>Krhov!AJ25</f>
        <v>0</v>
      </c>
    </row>
    <row r="165" spans="2:9" ht="15">
      <c r="B165" s="75">
        <v>162</v>
      </c>
      <c r="C165" s="15" t="s">
        <v>106</v>
      </c>
      <c r="D165" s="44" t="s">
        <v>32</v>
      </c>
      <c r="E165" s="50">
        <f>Okříšky!AF5</f>
        <v>0</v>
      </c>
      <c r="F165" s="5">
        <f>Okříšky!AG5</f>
        <v>0</v>
      </c>
      <c r="G165" s="7">
        <f>Okříšky!AH5</f>
        <v>0</v>
      </c>
      <c r="H165" s="50">
        <f>Okříšky!AI5</f>
        <v>0</v>
      </c>
      <c r="I165" s="55">
        <f>Okříšky!AJ5</f>
        <v>0</v>
      </c>
    </row>
    <row r="166" spans="2:9" ht="15">
      <c r="B166" s="75">
        <v>163</v>
      </c>
      <c r="C166" s="15" t="s">
        <v>124</v>
      </c>
      <c r="D166" s="44" t="s">
        <v>32</v>
      </c>
      <c r="E166" s="50">
        <f>Okříšky!AF23</f>
        <v>0</v>
      </c>
      <c r="F166" s="5">
        <f>Okříšky!AG23</f>
        <v>0</v>
      </c>
      <c r="G166" s="7">
        <f>Okříšky!AH23</f>
        <v>0</v>
      </c>
      <c r="H166" s="50">
        <f>Okříšky!AI23</f>
        <v>0</v>
      </c>
      <c r="I166" s="55">
        <f>Okříšky!AJ23</f>
        <v>0</v>
      </c>
    </row>
    <row r="167" spans="2:9" ht="15">
      <c r="B167" s="75">
        <v>164</v>
      </c>
      <c r="C167" s="15" t="s">
        <v>125</v>
      </c>
      <c r="D167" s="44" t="s">
        <v>32</v>
      </c>
      <c r="E167" s="50">
        <f>Okříšky!AF24</f>
        <v>0</v>
      </c>
      <c r="F167" s="5">
        <f>Okříšky!AG24</f>
        <v>0</v>
      </c>
      <c r="G167" s="7">
        <f>Okříšky!AH24</f>
        <v>0</v>
      </c>
      <c r="H167" s="50">
        <f>Okříšky!AI24</f>
        <v>0</v>
      </c>
      <c r="I167" s="55">
        <f>Okříšky!AJ24</f>
        <v>0</v>
      </c>
    </row>
    <row r="168" spans="2:9" ht="15">
      <c r="B168" s="75">
        <v>165</v>
      </c>
      <c r="C168" s="15" t="s">
        <v>117</v>
      </c>
      <c r="D168" s="44" t="s">
        <v>32</v>
      </c>
      <c r="E168" s="50">
        <f>Okříšky!AF16</f>
        <v>0</v>
      </c>
      <c r="F168" s="5">
        <f>Okříšky!AG16</f>
        <v>0</v>
      </c>
      <c r="G168" s="7">
        <f>Okříšky!AH16</f>
        <v>0</v>
      </c>
      <c r="H168" s="50">
        <f>Okříšky!AI16</f>
        <v>0</v>
      </c>
      <c r="I168" s="55">
        <f>Okříšky!AJ16</f>
        <v>0</v>
      </c>
    </row>
    <row r="169" spans="2:9" ht="15">
      <c r="B169" s="75">
        <v>166</v>
      </c>
      <c r="C169" s="15" t="s">
        <v>195</v>
      </c>
      <c r="D169" s="44" t="s">
        <v>34</v>
      </c>
      <c r="E169" s="50">
        <f>Veselý!AF11</f>
        <v>0</v>
      </c>
      <c r="F169" s="5">
        <f>Veselý!AG11</f>
        <v>0</v>
      </c>
      <c r="G169" s="7">
        <f>Veselý!AH11</f>
        <v>0</v>
      </c>
      <c r="H169" s="50">
        <f>Veselý!AI11</f>
        <v>0</v>
      </c>
      <c r="I169" s="55">
        <f>Veselý!AJ11</f>
        <v>0</v>
      </c>
    </row>
    <row r="170" spans="2:9" ht="15">
      <c r="B170" s="75">
        <v>167</v>
      </c>
      <c r="C170" s="80" t="s">
        <v>69</v>
      </c>
      <c r="D170" s="44" t="s">
        <v>30</v>
      </c>
      <c r="E170" s="50">
        <f>'Lukáš A'!AF7</f>
        <v>1</v>
      </c>
      <c r="F170" s="5">
        <f>'Lukáš A'!AG7</f>
        <v>0</v>
      </c>
      <c r="G170" s="7">
        <f>'Lukáš A'!AH7</f>
        <v>0</v>
      </c>
      <c r="H170" s="50">
        <f>'Lukáš A'!AI7</f>
        <v>0</v>
      </c>
      <c r="I170" s="55">
        <f>'Lukáš A'!AJ7</f>
        <v>3</v>
      </c>
    </row>
    <row r="171" spans="2:9" ht="15">
      <c r="B171" s="75">
        <v>168</v>
      </c>
      <c r="C171" s="15" t="s">
        <v>68</v>
      </c>
      <c r="D171" s="44" t="s">
        <v>30</v>
      </c>
      <c r="E171" s="50">
        <f>'Lukáš A'!AF6</f>
        <v>1</v>
      </c>
      <c r="F171" s="5">
        <f>'Lukáš A'!AG6</f>
        <v>0</v>
      </c>
      <c r="G171" s="7">
        <f>'Lukáš A'!AH6</f>
        <v>0</v>
      </c>
      <c r="H171" s="50">
        <f>'Lukáš A'!AI6</f>
        <v>0</v>
      </c>
      <c r="I171" s="55">
        <f>'Lukáš A'!AJ6</f>
        <v>0</v>
      </c>
    </row>
    <row r="172" spans="2:9" ht="15">
      <c r="B172" s="75">
        <v>169</v>
      </c>
      <c r="C172" s="15" t="s">
        <v>69</v>
      </c>
      <c r="D172" s="44" t="s">
        <v>31</v>
      </c>
      <c r="E172" s="50">
        <f>'Lukáš B'!AF7</f>
        <v>1</v>
      </c>
      <c r="F172" s="5">
        <f>'Lukáš B'!AG7</f>
        <v>0</v>
      </c>
      <c r="G172" s="7">
        <f>'Lukáš B'!AH7</f>
        <v>0</v>
      </c>
      <c r="H172" s="50">
        <f>'Lukáš B'!AI7</f>
        <v>0</v>
      </c>
      <c r="I172" s="55">
        <f>'Lukáš B'!AJ7</f>
        <v>0</v>
      </c>
    </row>
    <row r="173" spans="2:9" ht="15">
      <c r="B173" s="75">
        <v>170</v>
      </c>
      <c r="C173" s="15" t="s">
        <v>135</v>
      </c>
      <c r="D173" s="44" t="s">
        <v>35</v>
      </c>
      <c r="E173" s="50">
        <f>Krhov!AF14</f>
        <v>1</v>
      </c>
      <c r="F173" s="5">
        <f>Krhov!AG14</f>
        <v>0</v>
      </c>
      <c r="G173" s="7">
        <f>Krhov!AH14</f>
        <v>0</v>
      </c>
      <c r="H173" s="50">
        <f>Krhov!AI14</f>
        <v>0</v>
      </c>
      <c r="I173" s="55">
        <f>Krhov!AJ14</f>
        <v>0</v>
      </c>
    </row>
    <row r="174" spans="2:9" ht="15">
      <c r="B174" s="75">
        <v>171</v>
      </c>
      <c r="C174" s="15" t="s">
        <v>136</v>
      </c>
      <c r="D174" s="44" t="s">
        <v>35</v>
      </c>
      <c r="E174" s="50">
        <f>Krhov!AF15</f>
        <v>1</v>
      </c>
      <c r="F174" s="5">
        <f>Krhov!AG15</f>
        <v>0</v>
      </c>
      <c r="G174" s="7">
        <f>Krhov!AH15</f>
        <v>0</v>
      </c>
      <c r="H174" s="50">
        <f>Krhov!AI15</f>
        <v>0</v>
      </c>
      <c r="I174" s="55">
        <f>Krhov!AJ15</f>
        <v>0</v>
      </c>
    </row>
    <row r="175" spans="2:9" ht="15">
      <c r="B175" s="75">
        <v>172</v>
      </c>
      <c r="C175" s="15" t="s">
        <v>140</v>
      </c>
      <c r="D175" s="44" t="s">
        <v>35</v>
      </c>
      <c r="E175" s="50">
        <f>Krhov!AF20</f>
        <v>1</v>
      </c>
      <c r="F175" s="5">
        <f>Krhov!AG20</f>
        <v>0</v>
      </c>
      <c r="G175" s="7">
        <f>Krhov!AH20</f>
        <v>0</v>
      </c>
      <c r="H175" s="50">
        <f>Krhov!AI20</f>
        <v>0</v>
      </c>
      <c r="I175" s="55">
        <f>Krhov!AJ20</f>
        <v>0</v>
      </c>
    </row>
    <row r="176" spans="2:9" ht="15">
      <c r="B176" s="75">
        <v>173</v>
      </c>
      <c r="C176" s="15" t="s">
        <v>141</v>
      </c>
      <c r="D176" s="44" t="s">
        <v>35</v>
      </c>
      <c r="E176" s="50">
        <f>Krhov!AF21</f>
        <v>1</v>
      </c>
      <c r="F176" s="5">
        <f>Krhov!AG21</f>
        <v>0</v>
      </c>
      <c r="G176" s="7">
        <f>Krhov!AH21</f>
        <v>0</v>
      </c>
      <c r="H176" s="50">
        <f>Krhov!AI21</f>
        <v>0</v>
      </c>
      <c r="I176" s="55">
        <f>Krhov!AJ21</f>
        <v>0</v>
      </c>
    </row>
    <row r="177" spans="2:9" ht="15">
      <c r="B177" s="75">
        <v>174</v>
      </c>
      <c r="C177" s="15" t="s">
        <v>107</v>
      </c>
      <c r="D177" s="44" t="s">
        <v>32</v>
      </c>
      <c r="E177" s="50">
        <f>Okříšky!AF6</f>
        <v>1</v>
      </c>
      <c r="F177" s="5">
        <f>Okříšky!AG6</f>
        <v>0</v>
      </c>
      <c r="G177" s="7">
        <f>Okříšky!AH6</f>
        <v>0</v>
      </c>
      <c r="H177" s="50">
        <f>Okříšky!AI6</f>
        <v>0</v>
      </c>
      <c r="I177" s="55">
        <f>Okříšky!AJ6</f>
        <v>0</v>
      </c>
    </row>
    <row r="178" spans="2:9" ht="15">
      <c r="B178" s="75">
        <v>175</v>
      </c>
      <c r="C178" s="15" t="s">
        <v>184</v>
      </c>
      <c r="D178" s="44" t="s">
        <v>36</v>
      </c>
      <c r="E178" s="50">
        <f>Stařeč!AF21</f>
        <v>1</v>
      </c>
      <c r="F178" s="5">
        <f>Stařeč!AG21</f>
        <v>0</v>
      </c>
      <c r="G178" s="7">
        <f>Stařeč!AH21</f>
        <v>0</v>
      </c>
      <c r="H178" s="50">
        <f>Stařeč!AI21</f>
        <v>0</v>
      </c>
      <c r="I178" s="55">
        <f>Stařeč!AJ21</f>
        <v>0</v>
      </c>
    </row>
    <row r="179" spans="2:9" ht="15">
      <c r="B179" s="75">
        <v>176</v>
      </c>
      <c r="C179" s="15" t="s">
        <v>205</v>
      </c>
      <c r="D179" s="44" t="s">
        <v>34</v>
      </c>
      <c r="E179" s="50">
        <f>Veselý!AF22</f>
        <v>1</v>
      </c>
      <c r="F179" s="5">
        <f>Veselý!AG22</f>
        <v>0</v>
      </c>
      <c r="G179" s="7">
        <f>Veselý!AH22</f>
        <v>0</v>
      </c>
      <c r="H179" s="50">
        <f>Veselý!AI22</f>
        <v>0</v>
      </c>
      <c r="I179" s="55">
        <f>Veselý!AJ22</f>
        <v>0</v>
      </c>
    </row>
    <row r="180" spans="2:9" ht="15">
      <c r="B180" s="75">
        <v>177</v>
      </c>
      <c r="C180" s="15" t="s">
        <v>102</v>
      </c>
      <c r="D180" s="44" t="s">
        <v>31</v>
      </c>
      <c r="E180" s="50">
        <f>'Lukáš B'!AF23</f>
        <v>2</v>
      </c>
      <c r="F180" s="5">
        <f>'Lukáš B'!AG23</f>
        <v>0</v>
      </c>
      <c r="G180" s="7">
        <f>'Lukáš B'!AH23</f>
        <v>0</v>
      </c>
      <c r="H180" s="50">
        <f>'Lukáš B'!AI23</f>
        <v>0</v>
      </c>
      <c r="I180" s="55">
        <f>'Lukáš B'!AJ23</f>
        <v>3</v>
      </c>
    </row>
    <row r="181" spans="2:9" ht="15">
      <c r="B181" s="75">
        <v>178</v>
      </c>
      <c r="C181" s="32" t="s">
        <v>148</v>
      </c>
      <c r="D181" s="73" t="s">
        <v>35</v>
      </c>
      <c r="E181" s="76">
        <f>Krhov!AF28</f>
        <v>2</v>
      </c>
      <c r="F181" s="33">
        <f>Krhov!AG28</f>
        <v>0</v>
      </c>
      <c r="G181" s="35">
        <f>Krhov!AH28</f>
        <v>0</v>
      </c>
      <c r="H181" s="76">
        <f>Krhov!AI28</f>
        <v>0</v>
      </c>
      <c r="I181" s="77">
        <f>Krhov!AJ28</f>
        <v>0</v>
      </c>
    </row>
    <row r="182" spans="2:17" ht="15">
      <c r="B182" s="75">
        <v>179</v>
      </c>
      <c r="C182" s="32" t="s">
        <v>181</v>
      </c>
      <c r="D182" s="73" t="s">
        <v>36</v>
      </c>
      <c r="E182" s="76">
        <f>Stařeč!AF18</f>
        <v>3</v>
      </c>
      <c r="F182" s="33">
        <f>Stařeč!AG18</f>
        <v>0</v>
      </c>
      <c r="G182" s="81">
        <f>Stařeč!AH18</f>
        <v>0</v>
      </c>
      <c r="H182" s="76">
        <f>Stařeč!AI18</f>
        <v>0</v>
      </c>
      <c r="I182" s="77">
        <f>Stařeč!AJ18</f>
        <v>3</v>
      </c>
      <c r="K182" s="75"/>
      <c r="N182" s="70"/>
      <c r="O182" s="75"/>
      <c r="P182" s="75"/>
      <c r="Q182" s="70"/>
    </row>
    <row r="183" spans="2:17" ht="15">
      <c r="B183" s="75">
        <v>180</v>
      </c>
      <c r="C183" s="32" t="s">
        <v>166</v>
      </c>
      <c r="D183" s="73" t="s">
        <v>33</v>
      </c>
      <c r="E183" s="76">
        <f>Drakstav!AF21</f>
        <v>3</v>
      </c>
      <c r="F183" s="33">
        <f>Drakstav!AG21</f>
        <v>0</v>
      </c>
      <c r="G183" s="81">
        <f>Drakstav!AH21</f>
        <v>0</v>
      </c>
      <c r="H183" s="76">
        <f>Drakstav!AI21</f>
        <v>0</v>
      </c>
      <c r="I183" s="77">
        <f>Drakstav!AJ21</f>
        <v>0</v>
      </c>
      <c r="K183" s="75"/>
      <c r="N183" s="70"/>
      <c r="O183" s="75"/>
      <c r="P183" s="75"/>
      <c r="Q183" s="70"/>
    </row>
    <row r="184" spans="2:17" ht="15">
      <c r="B184" s="75">
        <v>181</v>
      </c>
      <c r="C184" s="32" t="s">
        <v>67</v>
      </c>
      <c r="D184" s="73" t="s">
        <v>31</v>
      </c>
      <c r="E184" s="76">
        <f>'Lukáš B'!AF5</f>
        <v>4</v>
      </c>
      <c r="F184" s="5">
        <f>'Lukáš B'!AG5</f>
        <v>0</v>
      </c>
      <c r="G184" s="7">
        <f>'Lukáš B'!AH5</f>
        <v>0</v>
      </c>
      <c r="H184" s="82">
        <f>'Lukáš B'!AI5</f>
        <v>0</v>
      </c>
      <c r="I184" s="55">
        <f>'Lukáš B'!AJ5</f>
        <v>6</v>
      </c>
      <c r="K184" s="75"/>
      <c r="N184" s="70"/>
      <c r="O184" s="75"/>
      <c r="P184" s="75"/>
      <c r="Q184" s="70"/>
    </row>
    <row r="185" spans="2:17" ht="15">
      <c r="B185" s="75">
        <v>182</v>
      </c>
      <c r="C185" s="32" t="s">
        <v>94</v>
      </c>
      <c r="D185" s="73" t="s">
        <v>31</v>
      </c>
      <c r="E185" s="76">
        <f>'Lukáš B'!AF13</f>
        <v>4</v>
      </c>
      <c r="F185" s="33">
        <f>'Lukáš B'!AG13</f>
        <v>0</v>
      </c>
      <c r="G185" s="81">
        <f>'Lukáš B'!AH13</f>
        <v>0</v>
      </c>
      <c r="H185" s="76">
        <f>'Lukáš B'!AI13</f>
        <v>0</v>
      </c>
      <c r="I185" s="77">
        <f>'Lukáš B'!AJ13</f>
        <v>0</v>
      </c>
      <c r="K185" s="75"/>
      <c r="N185" s="70"/>
      <c r="O185" s="75"/>
      <c r="P185" s="75"/>
      <c r="Q185" s="70"/>
    </row>
    <row r="186" spans="2:17" ht="15">
      <c r="B186" s="75">
        <v>183</v>
      </c>
      <c r="C186" s="32" t="s">
        <v>56</v>
      </c>
      <c r="D186" s="73" t="s">
        <v>0</v>
      </c>
      <c r="E186" s="76">
        <f>Pokojovice!AF24</f>
        <v>4</v>
      </c>
      <c r="F186" s="33">
        <f>Pokojovice!AG24</f>
        <v>0</v>
      </c>
      <c r="G186" s="81">
        <f>Pokojovice!AH24</f>
        <v>0</v>
      </c>
      <c r="H186" s="76">
        <f>Pokojovice!AI24</f>
        <v>0</v>
      </c>
      <c r="I186" s="77">
        <f>Pokojovice!AJ24</f>
        <v>0</v>
      </c>
      <c r="K186" s="75"/>
      <c r="N186" s="70"/>
      <c r="O186" s="75"/>
      <c r="P186" s="75"/>
      <c r="Q186" s="70"/>
    </row>
    <row r="187" spans="2:17" ht="15">
      <c r="B187" s="75">
        <v>184</v>
      </c>
      <c r="C187" s="32" t="s">
        <v>90</v>
      </c>
      <c r="D187" s="73" t="s">
        <v>35</v>
      </c>
      <c r="E187" s="76">
        <f>Krhov!AF17</f>
        <v>4</v>
      </c>
      <c r="F187" s="33">
        <f>Krhov!AG17</f>
        <v>0</v>
      </c>
      <c r="G187" s="81">
        <f>Krhov!AH17</f>
        <v>0</v>
      </c>
      <c r="H187" s="76">
        <f>Krhov!AI17</f>
        <v>0</v>
      </c>
      <c r="I187" s="77">
        <f>Krhov!AJ17</f>
        <v>0</v>
      </c>
      <c r="K187" s="75"/>
      <c r="N187" s="70"/>
      <c r="O187" s="75"/>
      <c r="P187" s="75"/>
      <c r="Q187" s="70"/>
    </row>
    <row r="188" spans="2:9" ht="15">
      <c r="B188" s="75">
        <v>185</v>
      </c>
      <c r="C188" s="32" t="s">
        <v>204</v>
      </c>
      <c r="D188" s="73" t="s">
        <v>34</v>
      </c>
      <c r="E188" s="76">
        <f>Veselý!AF21</f>
        <v>5</v>
      </c>
      <c r="F188" s="33">
        <f>Veselý!AG21</f>
        <v>0</v>
      </c>
      <c r="G188" s="81">
        <f>Veselý!AH21</f>
        <v>0</v>
      </c>
      <c r="H188" s="76">
        <f>Veselý!AI21</f>
        <v>0</v>
      </c>
      <c r="I188" s="77">
        <f>Veselý!AJ21</f>
        <v>0</v>
      </c>
    </row>
    <row r="189" spans="2:9" ht="15">
      <c r="B189" s="36">
        <v>186</v>
      </c>
      <c r="C189" s="32" t="s">
        <v>55</v>
      </c>
      <c r="D189" s="81" t="s">
        <v>0</v>
      </c>
      <c r="E189" s="76">
        <f>Pokojovice!AF23</f>
        <v>6</v>
      </c>
      <c r="F189" s="33">
        <f>Pokojovice!AG23</f>
        <v>0</v>
      </c>
      <c r="G189" s="81">
        <f>Pokojovice!AH23</f>
        <v>0</v>
      </c>
      <c r="H189" s="76">
        <f>Pokojovice!AI23</f>
        <v>0</v>
      </c>
      <c r="I189" s="77">
        <f>Pokojovice!AJ23</f>
        <v>0</v>
      </c>
    </row>
    <row r="190" spans="2:9" ht="15">
      <c r="B190" s="84">
        <v>187</v>
      </c>
      <c r="C190" s="32" t="s">
        <v>243</v>
      </c>
      <c r="D190" s="73" t="s">
        <v>36</v>
      </c>
      <c r="E190" s="76">
        <f>Stařeč!AF28</f>
        <v>6</v>
      </c>
      <c r="F190" s="33">
        <f>Stařeč!AG28</f>
        <v>0</v>
      </c>
      <c r="G190" s="81">
        <f>Stařeč!AH28</f>
        <v>0</v>
      </c>
      <c r="H190" s="73">
        <f>Stařeč!AI28</f>
        <v>0</v>
      </c>
      <c r="I190" s="74">
        <f>Stařeč!AJ28</f>
        <v>0</v>
      </c>
    </row>
    <row r="191" spans="2:9" ht="15">
      <c r="B191" s="84">
        <v>188</v>
      </c>
      <c r="C191" s="32" t="s">
        <v>130</v>
      </c>
      <c r="D191" s="81" t="s">
        <v>35</v>
      </c>
      <c r="E191" s="76">
        <f>Krhov!AF9</f>
        <v>10</v>
      </c>
      <c r="F191" s="33">
        <f>Krhov!AG9</f>
        <v>0</v>
      </c>
      <c r="G191" s="81">
        <f>Krhov!AH9</f>
        <v>0</v>
      </c>
      <c r="H191" s="76">
        <f>Krhov!AI9</f>
        <v>0</v>
      </c>
      <c r="I191" s="77">
        <f>Krhov!AJ9</f>
        <v>0</v>
      </c>
    </row>
    <row r="192" spans="2:9" ht="15">
      <c r="B192" s="84">
        <v>189</v>
      </c>
      <c r="C192" s="32" t="s">
        <v>171</v>
      </c>
      <c r="D192" s="81" t="s">
        <v>36</v>
      </c>
      <c r="E192" s="76">
        <f>Stařeč!AF6</f>
        <v>10</v>
      </c>
      <c r="F192" s="33">
        <f>Stařeč!AG6</f>
        <v>0</v>
      </c>
      <c r="G192" s="81">
        <f>Stařeč!AH6</f>
        <v>0</v>
      </c>
      <c r="H192" s="76">
        <f>Stařeč!AI6</f>
        <v>0</v>
      </c>
      <c r="I192" s="77">
        <f>Stařeč!AJ6</f>
        <v>0</v>
      </c>
    </row>
    <row r="193" spans="2:9" ht="15">
      <c r="B193" s="36">
        <v>190</v>
      </c>
      <c r="C193" s="32" t="s">
        <v>150</v>
      </c>
      <c r="D193" s="81" t="s">
        <v>33</v>
      </c>
      <c r="E193" s="76">
        <f>Drakstav!AF5</f>
        <v>13</v>
      </c>
      <c r="F193" s="33">
        <f>Drakstav!AG5</f>
        <v>0</v>
      </c>
      <c r="G193" s="81">
        <f>Drakstav!AH5</f>
        <v>0</v>
      </c>
      <c r="H193" s="76">
        <f>Drakstav!AI5</f>
        <v>0</v>
      </c>
      <c r="I193" s="77">
        <f>Drakstav!AJ5</f>
        <v>0</v>
      </c>
    </row>
    <row r="194" spans="2:9" ht="15">
      <c r="B194" s="36">
        <v>191</v>
      </c>
      <c r="C194" s="32" t="s">
        <v>114</v>
      </c>
      <c r="D194" s="81" t="s">
        <v>32</v>
      </c>
      <c r="E194" s="76">
        <f>Okříšky!AF13</f>
        <v>14</v>
      </c>
      <c r="F194" s="33">
        <f>Okříšky!AG13</f>
        <v>0</v>
      </c>
      <c r="G194" s="96">
        <f>Okříšky!AH13</f>
        <v>0</v>
      </c>
      <c r="H194" s="101">
        <f>Okříšky!AI13</f>
        <v>0</v>
      </c>
      <c r="I194" s="77">
        <f>Okříšky!AJ13</f>
        <v>0</v>
      </c>
    </row>
    <row r="195" spans="2:9" ht="15">
      <c r="B195" s="94">
        <v>192</v>
      </c>
      <c r="C195" s="15" t="s">
        <v>201</v>
      </c>
      <c r="D195" s="97" t="s">
        <v>34</v>
      </c>
      <c r="E195" s="50">
        <f>Veselý!AF17</f>
        <v>14</v>
      </c>
      <c r="F195" s="5">
        <f>Veselý!AG17</f>
        <v>0</v>
      </c>
      <c r="G195" s="98">
        <f>Veselý!AH17</f>
        <v>0</v>
      </c>
      <c r="H195" s="82">
        <f>Veselý!AI17</f>
        <v>0</v>
      </c>
      <c r="I195" s="55">
        <f>Veselý!AJ17</f>
        <v>0</v>
      </c>
    </row>
    <row r="196" spans="2:9" ht="15">
      <c r="B196" s="94">
        <v>193</v>
      </c>
      <c r="C196" s="32" t="s">
        <v>97</v>
      </c>
      <c r="D196" s="81" t="s">
        <v>31</v>
      </c>
      <c r="E196" s="76">
        <f>'Lukáš B'!AF16</f>
        <v>15</v>
      </c>
      <c r="F196" s="33">
        <f>'Lukáš B'!AG16</f>
        <v>0</v>
      </c>
      <c r="G196" s="96">
        <f>'Lukáš B'!AH16</f>
        <v>0</v>
      </c>
      <c r="H196" s="101">
        <f>'Lukáš B'!AI16</f>
        <v>0</v>
      </c>
      <c r="I196" s="77">
        <f>'Lukáš B'!AJ16</f>
        <v>12</v>
      </c>
    </row>
    <row r="197" spans="2:17" ht="15">
      <c r="B197" s="99">
        <v>194</v>
      </c>
      <c r="C197" s="32" t="s">
        <v>68</v>
      </c>
      <c r="D197" s="81" t="s">
        <v>31</v>
      </c>
      <c r="E197" s="76">
        <f>'Lukáš B'!AF6</f>
        <v>15</v>
      </c>
      <c r="F197" s="33">
        <f>'Lukáš B'!AG6</f>
        <v>0</v>
      </c>
      <c r="G197" s="96">
        <f>'Lukáš B'!AH6</f>
        <v>0</v>
      </c>
      <c r="H197" s="101">
        <f>'Lukáš B'!AI6</f>
        <v>0</v>
      </c>
      <c r="I197" s="77">
        <f>'Lukáš B'!AJ6</f>
        <v>0</v>
      </c>
      <c r="K197" s="99"/>
      <c r="N197" s="70"/>
      <c r="O197" s="99"/>
      <c r="P197" s="99"/>
      <c r="Q197" s="70"/>
    </row>
    <row r="198" spans="2:9" ht="15.75" thickBot="1">
      <c r="B198" s="99">
        <v>195</v>
      </c>
      <c r="C198" s="16" t="s">
        <v>168</v>
      </c>
      <c r="D198" s="78" t="s">
        <v>36</v>
      </c>
      <c r="E198" s="51">
        <f>Stařeč!AF5</f>
        <v>20</v>
      </c>
      <c r="F198" s="11">
        <f>Stařeč!AG5</f>
        <v>0</v>
      </c>
      <c r="G198" s="95">
        <f>Stařeč!AH5</f>
        <v>0</v>
      </c>
      <c r="H198" s="114">
        <f>Stařeč!AI5</f>
        <v>0</v>
      </c>
      <c r="I198" s="115">
        <f>Stařeč!AJ5</f>
        <v>0</v>
      </c>
    </row>
  </sheetData>
  <sheetProtection/>
  <autoFilter ref="C3:I181">
    <sortState ref="C4:I198">
      <sortCondition descending="1" sortBy="value" ref="H4:H198"/>
    </sortState>
  </autoFilter>
  <mergeCells count="3">
    <mergeCell ref="L2:Q2"/>
    <mergeCell ref="K17:Q17"/>
    <mergeCell ref="K32:Q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89"/>
  <sheetViews>
    <sheetView zoomScalePageLayoutView="0" workbookViewId="0" topLeftCell="A43">
      <selection activeCell="AA66" sqref="AA66"/>
    </sheetView>
  </sheetViews>
  <sheetFormatPr defaultColWidth="9.140625" defaultRowHeight="15"/>
  <cols>
    <col min="2" max="2" width="21.140625" style="0" customWidth="1"/>
    <col min="3" max="6" width="3.7109375" style="1" customWidth="1"/>
    <col min="7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0</v>
      </c>
      <c r="C3" s="168" t="s">
        <v>6</v>
      </c>
      <c r="D3" s="169"/>
      <c r="E3" s="169"/>
      <c r="F3" s="170"/>
      <c r="G3" s="168" t="s">
        <v>8</v>
      </c>
      <c r="H3" s="169"/>
      <c r="I3" s="169"/>
      <c r="J3" s="170"/>
      <c r="K3" s="168" t="s">
        <v>10</v>
      </c>
      <c r="L3" s="169"/>
      <c r="M3" s="169"/>
      <c r="N3" s="170"/>
      <c r="O3" s="168" t="s">
        <v>12</v>
      </c>
      <c r="P3" s="169"/>
      <c r="Q3" s="169"/>
      <c r="R3" s="170"/>
      <c r="S3" s="168" t="s">
        <v>13</v>
      </c>
      <c r="T3" s="169"/>
      <c r="U3" s="169"/>
      <c r="V3" s="170"/>
      <c r="W3" s="168" t="s">
        <v>11</v>
      </c>
      <c r="X3" s="169"/>
      <c r="Y3" s="169"/>
      <c r="Z3" s="170"/>
      <c r="AA3" s="168" t="s">
        <v>9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37</v>
      </c>
      <c r="C5" s="8">
        <v>1</v>
      </c>
      <c r="D5" s="9"/>
      <c r="E5" s="9"/>
      <c r="F5" s="10"/>
      <c r="G5" s="8">
        <v>1</v>
      </c>
      <c r="H5" s="9"/>
      <c r="I5" s="9"/>
      <c r="J5" s="10"/>
      <c r="K5" s="8">
        <v>1</v>
      </c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/>
      <c r="W5" s="8">
        <v>1</v>
      </c>
      <c r="X5" s="9"/>
      <c r="Y5" s="9"/>
      <c r="Z5" s="10"/>
      <c r="AA5" s="8">
        <v>1</v>
      </c>
      <c r="AB5" s="9"/>
      <c r="AC5" s="9"/>
      <c r="AD5" s="10"/>
      <c r="AF5" s="65">
        <f>SUM(C5,G5,K5,O5,S5,W5,AA5,C35,G35,K35,O35,S35,W35,AA35,C65,G65,K65,O65,S65,W65,AA65)</f>
        <v>20</v>
      </c>
      <c r="AG5" s="65">
        <f>SUM(D5,H5,L5,P5,T5,X5,AB5,D35,H35,L35,P35,T35,X35,AB35,D65,H65,L65,P65,T65,X65,AB65)</f>
        <v>0</v>
      </c>
      <c r="AH5" s="68">
        <f>SUM(E5,I5,M5,Q5,U5,Y5,AC5,E35,I35,M35,Q35,U35,Y35,AC35,E65,I65,M65,Q65,U65,Y65,AC65)</f>
        <v>1</v>
      </c>
      <c r="AI5" s="17">
        <f>SUM(AG5:AH5)</f>
        <v>1</v>
      </c>
      <c r="AJ5" s="69">
        <f>SUM(F5,J5,N5,R5,V5,Z5,AD5,F35,J35,N35,R35,V35,Z35,AD35,F65,J65,N65,R65,V65,Z65,AD65)</f>
        <v>0</v>
      </c>
    </row>
    <row r="6" spans="2:36" ht="15">
      <c r="B6" s="15" t="s">
        <v>38</v>
      </c>
      <c r="C6" s="5">
        <v>1</v>
      </c>
      <c r="D6" s="6"/>
      <c r="E6" s="6"/>
      <c r="F6" s="7">
        <v>3</v>
      </c>
      <c r="G6" s="5">
        <v>1</v>
      </c>
      <c r="H6" s="6">
        <v>1</v>
      </c>
      <c r="I6" s="6">
        <v>1</v>
      </c>
      <c r="J6" s="7">
        <v>3</v>
      </c>
      <c r="K6" s="5">
        <v>1</v>
      </c>
      <c r="L6" s="6"/>
      <c r="M6" s="6"/>
      <c r="N6" s="7">
        <v>6</v>
      </c>
      <c r="O6" s="5">
        <v>1</v>
      </c>
      <c r="P6" s="6">
        <v>1</v>
      </c>
      <c r="Q6" s="6">
        <v>1</v>
      </c>
      <c r="R6" s="7"/>
      <c r="S6" s="5">
        <v>1</v>
      </c>
      <c r="T6" s="6"/>
      <c r="U6" s="6"/>
      <c r="V6" s="7">
        <v>3</v>
      </c>
      <c r="W6" s="5">
        <v>1</v>
      </c>
      <c r="X6" s="6">
        <v>1</v>
      </c>
      <c r="Y6" s="6">
        <v>1</v>
      </c>
      <c r="Z6" s="7"/>
      <c r="AA6" s="5">
        <v>1</v>
      </c>
      <c r="AB6" s="6"/>
      <c r="AC6" s="6"/>
      <c r="AD6" s="7">
        <v>3</v>
      </c>
      <c r="AF6" s="44">
        <f aca="true" t="shared" si="0" ref="AF6:AF29">SUM(C6,G6,K6,O6,S6,W6,AA6,C36,G36,K36,O36,S36,W36,AA36,C66,G66,K66,O66,S66,W66,AA66)</f>
        <v>20</v>
      </c>
      <c r="AG6" s="5">
        <f aca="true" t="shared" si="1" ref="AG6:AG29">SUM(D6,H6,L6,P6,T6,X6,AB6,D36,H36,L36,P36,T36,X36,AB36,D66,H66,L66,P66,T66,X66,AB66)</f>
        <v>10</v>
      </c>
      <c r="AH6" s="7">
        <f aca="true" t="shared" si="2" ref="AH6:AH29">SUM(E6,I6,M6,Q6,U6,Y6,AC6,E36,I36,M36,Q36,U36,Y36,AC36,E66,I66,M66,Q66,U66,Y66,AC66)</f>
        <v>6</v>
      </c>
      <c r="AI6" s="24">
        <f aca="true" t="shared" si="3" ref="AI6:AI29">SUM(AG6:AH6)</f>
        <v>16</v>
      </c>
      <c r="AJ6" s="40">
        <f aca="true" t="shared" si="4" ref="AJ6:AJ29">SUM(F6,J6,N6,R6,V6,Z6,AD6,F36,J36,N36,R36,V36,Z36,AD36,F66,J66,N66,R66,V66,Z66,AD66)</f>
        <v>39</v>
      </c>
    </row>
    <row r="7" spans="2:36" ht="15">
      <c r="B7" s="15" t="s">
        <v>39</v>
      </c>
      <c r="C7" s="5"/>
      <c r="D7" s="6"/>
      <c r="E7" s="6"/>
      <c r="F7" s="7"/>
      <c r="G7" s="5">
        <v>1</v>
      </c>
      <c r="H7" s="6">
        <v>2</v>
      </c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>
        <v>1</v>
      </c>
      <c r="X7" s="6">
        <v>1</v>
      </c>
      <c r="Y7" s="6"/>
      <c r="Z7" s="7"/>
      <c r="AA7" s="5"/>
      <c r="AB7" s="6"/>
      <c r="AC7" s="6"/>
      <c r="AD7" s="7"/>
      <c r="AF7" s="44">
        <f t="shared" si="0"/>
        <v>7</v>
      </c>
      <c r="AG7" s="5">
        <f t="shared" si="1"/>
        <v>5</v>
      </c>
      <c r="AH7" s="7">
        <f t="shared" si="2"/>
        <v>4</v>
      </c>
      <c r="AI7" s="24">
        <f t="shared" si="3"/>
        <v>9</v>
      </c>
      <c r="AJ7" s="40">
        <f t="shared" si="4"/>
        <v>12</v>
      </c>
    </row>
    <row r="8" spans="2:36" ht="15">
      <c r="B8" s="15" t="s">
        <v>40</v>
      </c>
      <c r="C8" s="5"/>
      <c r="D8" s="6"/>
      <c r="E8" s="6"/>
      <c r="F8" s="7"/>
      <c r="G8" s="5">
        <v>1</v>
      </c>
      <c r="H8" s="6">
        <v>3</v>
      </c>
      <c r="I8" s="6">
        <v>2</v>
      </c>
      <c r="J8" s="7">
        <v>6</v>
      </c>
      <c r="K8" s="5"/>
      <c r="L8" s="6"/>
      <c r="M8" s="6"/>
      <c r="N8" s="7"/>
      <c r="O8" s="5"/>
      <c r="P8" s="6"/>
      <c r="Q8" s="6"/>
      <c r="R8" s="7"/>
      <c r="S8" s="5"/>
      <c r="T8" s="6"/>
      <c r="U8" s="6"/>
      <c r="V8" s="7"/>
      <c r="W8" s="5"/>
      <c r="X8" s="6"/>
      <c r="Y8" s="6"/>
      <c r="Z8" s="7"/>
      <c r="AA8" s="5">
        <v>1</v>
      </c>
      <c r="AB8" s="6"/>
      <c r="AC8" s="6"/>
      <c r="AD8" s="7"/>
      <c r="AF8" s="44">
        <f t="shared" si="0"/>
        <v>12</v>
      </c>
      <c r="AG8" s="5">
        <f t="shared" si="1"/>
        <v>27</v>
      </c>
      <c r="AH8" s="7">
        <f t="shared" si="2"/>
        <v>30</v>
      </c>
      <c r="AI8" s="24">
        <f t="shared" si="3"/>
        <v>57</v>
      </c>
      <c r="AJ8" s="40">
        <f t="shared" si="4"/>
        <v>18</v>
      </c>
    </row>
    <row r="9" spans="2:36" ht="15">
      <c r="B9" s="15" t="s">
        <v>41</v>
      </c>
      <c r="C9" s="5"/>
      <c r="D9" s="6"/>
      <c r="E9" s="6"/>
      <c r="F9" s="7"/>
      <c r="G9" s="5">
        <v>1</v>
      </c>
      <c r="H9" s="6">
        <v>4</v>
      </c>
      <c r="I9" s="6"/>
      <c r="J9" s="7"/>
      <c r="K9" s="5">
        <v>1</v>
      </c>
      <c r="L9" s="6"/>
      <c r="M9" s="6">
        <v>1</v>
      </c>
      <c r="N9" s="7"/>
      <c r="O9" s="5">
        <v>1</v>
      </c>
      <c r="P9" s="6"/>
      <c r="Q9" s="6">
        <v>1</v>
      </c>
      <c r="R9" s="7"/>
      <c r="S9" s="5">
        <v>1</v>
      </c>
      <c r="T9" s="6">
        <v>1</v>
      </c>
      <c r="U9" s="6">
        <v>1</v>
      </c>
      <c r="V9" s="7"/>
      <c r="W9" s="5"/>
      <c r="X9" s="6"/>
      <c r="Y9" s="6"/>
      <c r="Z9" s="7"/>
      <c r="AA9" s="5">
        <v>1</v>
      </c>
      <c r="AB9" s="6"/>
      <c r="AC9" s="6"/>
      <c r="AD9" s="7"/>
      <c r="AF9" s="44">
        <f t="shared" si="0"/>
        <v>10</v>
      </c>
      <c r="AG9" s="5">
        <f t="shared" si="1"/>
        <v>6</v>
      </c>
      <c r="AH9" s="7">
        <f t="shared" si="2"/>
        <v>8</v>
      </c>
      <c r="AI9" s="24">
        <f t="shared" si="3"/>
        <v>14</v>
      </c>
      <c r="AJ9" s="40">
        <f t="shared" si="4"/>
        <v>33</v>
      </c>
    </row>
    <row r="10" spans="2:36" ht="15">
      <c r="B10" s="15" t="s">
        <v>42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>
        <v>1</v>
      </c>
      <c r="AB10" s="6">
        <v>1</v>
      </c>
      <c r="AC10" s="6"/>
      <c r="AD10" s="7"/>
      <c r="AF10" s="44">
        <f t="shared" si="0"/>
        <v>4</v>
      </c>
      <c r="AG10" s="5">
        <f t="shared" si="1"/>
        <v>4</v>
      </c>
      <c r="AH10" s="7">
        <f t="shared" si="2"/>
        <v>0</v>
      </c>
      <c r="AI10" s="24">
        <f t="shared" si="3"/>
        <v>4</v>
      </c>
      <c r="AJ10" s="40">
        <f t="shared" si="4"/>
        <v>3</v>
      </c>
    </row>
    <row r="11" spans="2:36" ht="15">
      <c r="B11" s="15" t="s">
        <v>43</v>
      </c>
      <c r="C11" s="5">
        <v>1</v>
      </c>
      <c r="D11" s="6"/>
      <c r="E11" s="6"/>
      <c r="F11" s="7"/>
      <c r="G11" s="5"/>
      <c r="H11" s="6"/>
      <c r="I11" s="6"/>
      <c r="J11" s="7"/>
      <c r="K11" s="5">
        <v>1</v>
      </c>
      <c r="L11" s="6"/>
      <c r="M11" s="6"/>
      <c r="N11" s="7"/>
      <c r="O11" s="5">
        <v>1</v>
      </c>
      <c r="P11" s="6"/>
      <c r="Q11" s="6">
        <v>1</v>
      </c>
      <c r="R11" s="7">
        <v>3</v>
      </c>
      <c r="S11" s="5">
        <v>1</v>
      </c>
      <c r="T11" s="6"/>
      <c r="U11" s="6"/>
      <c r="V11" s="7"/>
      <c r="W11" s="5">
        <v>1</v>
      </c>
      <c r="X11" s="6">
        <v>1</v>
      </c>
      <c r="Y11" s="6"/>
      <c r="Z11" s="7"/>
      <c r="AA11" s="5">
        <v>1</v>
      </c>
      <c r="AB11" s="6"/>
      <c r="AC11" s="6"/>
      <c r="AD11" s="7"/>
      <c r="AF11" s="44">
        <f t="shared" si="0"/>
        <v>18</v>
      </c>
      <c r="AG11" s="5">
        <f t="shared" si="1"/>
        <v>5</v>
      </c>
      <c r="AH11" s="7">
        <f t="shared" si="2"/>
        <v>9</v>
      </c>
      <c r="AI11" s="24">
        <f t="shared" si="3"/>
        <v>14</v>
      </c>
      <c r="AJ11" s="40">
        <f t="shared" si="4"/>
        <v>12</v>
      </c>
    </row>
    <row r="12" spans="2:36" ht="15">
      <c r="B12" s="15" t="s">
        <v>44</v>
      </c>
      <c r="C12" s="5"/>
      <c r="D12" s="6"/>
      <c r="E12" s="6"/>
      <c r="F12" s="7"/>
      <c r="G12" s="5">
        <v>1</v>
      </c>
      <c r="H12" s="6"/>
      <c r="I12" s="6"/>
      <c r="J12" s="7"/>
      <c r="K12" s="5"/>
      <c r="L12" s="6"/>
      <c r="M12" s="6"/>
      <c r="N12" s="7"/>
      <c r="O12" s="5">
        <v>1</v>
      </c>
      <c r="P12" s="6">
        <v>2</v>
      </c>
      <c r="Q12" s="6"/>
      <c r="R12" s="7"/>
      <c r="S12" s="5"/>
      <c r="T12" s="6"/>
      <c r="U12" s="6"/>
      <c r="V12" s="7"/>
      <c r="W12" s="5"/>
      <c r="X12" s="6"/>
      <c r="Y12" s="6"/>
      <c r="Z12" s="7"/>
      <c r="AA12" s="5">
        <v>1</v>
      </c>
      <c r="AB12" s="6"/>
      <c r="AC12" s="6"/>
      <c r="AD12" s="7"/>
      <c r="AF12" s="44">
        <f t="shared" si="0"/>
        <v>12</v>
      </c>
      <c r="AG12" s="5">
        <f t="shared" si="1"/>
        <v>8</v>
      </c>
      <c r="AH12" s="7">
        <f t="shared" si="2"/>
        <v>6</v>
      </c>
      <c r="AI12" s="24">
        <f t="shared" si="3"/>
        <v>14</v>
      </c>
      <c r="AJ12" s="40">
        <f t="shared" si="4"/>
        <v>9</v>
      </c>
    </row>
    <row r="13" spans="2:36" ht="15">
      <c r="B13" s="15" t="s">
        <v>45</v>
      </c>
      <c r="C13" s="5">
        <v>1</v>
      </c>
      <c r="D13" s="6"/>
      <c r="E13" s="6"/>
      <c r="F13" s="7">
        <v>3</v>
      </c>
      <c r="G13" s="5">
        <v>1</v>
      </c>
      <c r="H13" s="6"/>
      <c r="I13" s="6"/>
      <c r="J13" s="7"/>
      <c r="K13" s="5">
        <v>1</v>
      </c>
      <c r="L13" s="6"/>
      <c r="M13" s="6"/>
      <c r="N13" s="7"/>
      <c r="O13" s="5">
        <v>1</v>
      </c>
      <c r="P13" s="6"/>
      <c r="Q13" s="6"/>
      <c r="R13" s="7"/>
      <c r="S13" s="5">
        <v>1</v>
      </c>
      <c r="T13" s="6"/>
      <c r="U13" s="6"/>
      <c r="V13" s="7"/>
      <c r="W13" s="5">
        <v>1</v>
      </c>
      <c r="X13" s="6"/>
      <c r="Y13" s="6"/>
      <c r="Z13" s="7">
        <v>3</v>
      </c>
      <c r="AA13" s="5">
        <v>1</v>
      </c>
      <c r="AB13" s="6"/>
      <c r="AC13" s="6"/>
      <c r="AD13" s="7">
        <v>3</v>
      </c>
      <c r="AF13" s="44">
        <f t="shared" si="0"/>
        <v>16</v>
      </c>
      <c r="AG13" s="5">
        <f t="shared" si="1"/>
        <v>0</v>
      </c>
      <c r="AH13" s="7">
        <f t="shared" si="2"/>
        <v>3</v>
      </c>
      <c r="AI13" s="24">
        <f t="shared" si="3"/>
        <v>3</v>
      </c>
      <c r="AJ13" s="40">
        <f t="shared" si="4"/>
        <v>12</v>
      </c>
    </row>
    <row r="14" spans="2:36" ht="15">
      <c r="B14" s="15" t="s">
        <v>46</v>
      </c>
      <c r="C14" s="5">
        <v>1</v>
      </c>
      <c r="D14" s="6"/>
      <c r="E14" s="6">
        <v>1</v>
      </c>
      <c r="F14" s="7">
        <v>3</v>
      </c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>
        <v>1</v>
      </c>
      <c r="AB14" s="6"/>
      <c r="AC14" s="6">
        <v>1</v>
      </c>
      <c r="AD14" s="7"/>
      <c r="AF14" s="44">
        <f t="shared" si="0"/>
        <v>5</v>
      </c>
      <c r="AG14" s="5">
        <f t="shared" si="1"/>
        <v>0</v>
      </c>
      <c r="AH14" s="7">
        <f t="shared" si="2"/>
        <v>2</v>
      </c>
      <c r="AI14" s="24">
        <f t="shared" si="3"/>
        <v>2</v>
      </c>
      <c r="AJ14" s="40">
        <f t="shared" si="4"/>
        <v>3</v>
      </c>
    </row>
    <row r="15" spans="2:36" ht="15">
      <c r="B15" s="15" t="s">
        <v>47</v>
      </c>
      <c r="C15" s="5">
        <v>1</v>
      </c>
      <c r="D15" s="6">
        <v>1</v>
      </c>
      <c r="E15" s="6"/>
      <c r="F15" s="7"/>
      <c r="G15" s="5">
        <v>1</v>
      </c>
      <c r="H15" s="6"/>
      <c r="I15" s="6">
        <v>1</v>
      </c>
      <c r="J15" s="7"/>
      <c r="K15" s="5">
        <v>1</v>
      </c>
      <c r="L15" s="6">
        <v>3</v>
      </c>
      <c r="M15" s="6"/>
      <c r="N15" s="7"/>
      <c r="O15" s="5">
        <v>1</v>
      </c>
      <c r="P15" s="6"/>
      <c r="Q15" s="6"/>
      <c r="R15" s="7"/>
      <c r="S15" s="5">
        <v>1</v>
      </c>
      <c r="T15" s="6">
        <v>1</v>
      </c>
      <c r="U15" s="6"/>
      <c r="V15" s="7"/>
      <c r="W15" s="5">
        <v>1</v>
      </c>
      <c r="X15" s="6">
        <v>2</v>
      </c>
      <c r="Y15" s="6">
        <v>2</v>
      </c>
      <c r="Z15" s="7"/>
      <c r="AA15" s="5">
        <v>1</v>
      </c>
      <c r="AB15" s="6"/>
      <c r="AC15" s="6"/>
      <c r="AD15" s="7">
        <v>3</v>
      </c>
      <c r="AF15" s="44">
        <f t="shared" si="0"/>
        <v>17</v>
      </c>
      <c r="AG15" s="5">
        <f t="shared" si="1"/>
        <v>18</v>
      </c>
      <c r="AH15" s="7">
        <f t="shared" si="2"/>
        <v>8</v>
      </c>
      <c r="AI15" s="24">
        <f t="shared" si="3"/>
        <v>26</v>
      </c>
      <c r="AJ15" s="40">
        <f t="shared" si="4"/>
        <v>9</v>
      </c>
    </row>
    <row r="16" spans="2:36" ht="15">
      <c r="B16" s="15" t="s">
        <v>48</v>
      </c>
      <c r="C16" s="5">
        <v>1</v>
      </c>
      <c r="D16" s="6"/>
      <c r="E16" s="6"/>
      <c r="F16" s="7"/>
      <c r="G16" s="5">
        <v>1</v>
      </c>
      <c r="H16" s="6"/>
      <c r="I16" s="6"/>
      <c r="J16" s="7"/>
      <c r="K16" s="5">
        <v>1</v>
      </c>
      <c r="L16" s="6"/>
      <c r="M16" s="6"/>
      <c r="N16" s="7"/>
      <c r="O16" s="5">
        <v>1</v>
      </c>
      <c r="P16" s="6"/>
      <c r="Q16" s="6"/>
      <c r="R16" s="7"/>
      <c r="S16" s="5">
        <v>1</v>
      </c>
      <c r="T16" s="6"/>
      <c r="U16" s="6"/>
      <c r="V16" s="7">
        <v>3</v>
      </c>
      <c r="W16" s="5">
        <v>1</v>
      </c>
      <c r="X16" s="6"/>
      <c r="Y16" s="6">
        <v>2</v>
      </c>
      <c r="Z16" s="7"/>
      <c r="AA16" s="5">
        <v>1</v>
      </c>
      <c r="AB16" s="6"/>
      <c r="AC16" s="6"/>
      <c r="AD16" s="7"/>
      <c r="AF16" s="44">
        <f t="shared" si="0"/>
        <v>13</v>
      </c>
      <c r="AG16" s="5">
        <f t="shared" si="1"/>
        <v>1</v>
      </c>
      <c r="AH16" s="7">
        <f t="shared" si="2"/>
        <v>3</v>
      </c>
      <c r="AI16" s="24">
        <f t="shared" si="3"/>
        <v>4</v>
      </c>
      <c r="AJ16" s="40">
        <f t="shared" si="4"/>
        <v>6</v>
      </c>
    </row>
    <row r="17" spans="2:36" ht="15">
      <c r="B17" s="15" t="s">
        <v>49</v>
      </c>
      <c r="C17" s="5"/>
      <c r="D17" s="6"/>
      <c r="E17" s="6"/>
      <c r="F17" s="7"/>
      <c r="G17" s="5"/>
      <c r="H17" s="6"/>
      <c r="I17" s="6"/>
      <c r="J17" s="7"/>
      <c r="K17" s="5"/>
      <c r="L17" s="6"/>
      <c r="M17" s="6"/>
      <c r="N17" s="7"/>
      <c r="O17" s="5"/>
      <c r="P17" s="6"/>
      <c r="Q17" s="6"/>
      <c r="R17" s="7"/>
      <c r="S17" s="5"/>
      <c r="T17" s="6"/>
      <c r="U17" s="6"/>
      <c r="V17" s="7"/>
      <c r="W17" s="5"/>
      <c r="X17" s="6"/>
      <c r="Y17" s="6"/>
      <c r="Z17" s="7"/>
      <c r="AA17" s="5"/>
      <c r="AB17" s="6"/>
      <c r="AC17" s="6"/>
      <c r="AD17" s="7"/>
      <c r="AF17" s="44">
        <f t="shared" si="0"/>
        <v>0</v>
      </c>
      <c r="AG17" s="5">
        <f t="shared" si="1"/>
        <v>0</v>
      </c>
      <c r="AH17" s="7">
        <f t="shared" si="2"/>
        <v>0</v>
      </c>
      <c r="AI17" s="24">
        <f t="shared" si="3"/>
        <v>0</v>
      </c>
      <c r="AJ17" s="40">
        <f t="shared" si="4"/>
        <v>0</v>
      </c>
    </row>
    <row r="18" spans="2:36" ht="15">
      <c r="B18" s="15" t="s">
        <v>50</v>
      </c>
      <c r="C18" s="5">
        <v>1</v>
      </c>
      <c r="D18" s="6">
        <v>2</v>
      </c>
      <c r="E18" s="6"/>
      <c r="F18" s="7">
        <v>3</v>
      </c>
      <c r="G18" s="5">
        <v>1</v>
      </c>
      <c r="H18" s="6"/>
      <c r="I18" s="6">
        <v>1</v>
      </c>
      <c r="J18" s="7"/>
      <c r="K18" s="5">
        <v>1</v>
      </c>
      <c r="L18" s="6">
        <v>4</v>
      </c>
      <c r="M18" s="6"/>
      <c r="N18" s="7"/>
      <c r="O18" s="5"/>
      <c r="P18" s="6"/>
      <c r="Q18" s="6"/>
      <c r="R18" s="7"/>
      <c r="S18" s="5">
        <v>1</v>
      </c>
      <c r="T18" s="6">
        <v>1</v>
      </c>
      <c r="U18" s="6">
        <v>1</v>
      </c>
      <c r="V18" s="7"/>
      <c r="W18" s="5">
        <v>1</v>
      </c>
      <c r="X18" s="6">
        <v>3</v>
      </c>
      <c r="Y18" s="6"/>
      <c r="Z18" s="7"/>
      <c r="AA18" s="5">
        <v>1</v>
      </c>
      <c r="AB18" s="6">
        <v>1</v>
      </c>
      <c r="AC18" s="6"/>
      <c r="AD18" s="7"/>
      <c r="AF18" s="44">
        <f t="shared" si="0"/>
        <v>17</v>
      </c>
      <c r="AG18" s="5">
        <f t="shared" si="1"/>
        <v>42</v>
      </c>
      <c r="AH18" s="7">
        <f t="shared" si="2"/>
        <v>17</v>
      </c>
      <c r="AI18" s="24">
        <f t="shared" si="3"/>
        <v>59</v>
      </c>
      <c r="AJ18" s="40">
        <f t="shared" si="4"/>
        <v>12</v>
      </c>
    </row>
    <row r="19" spans="2:36" ht="15">
      <c r="B19" s="15" t="s">
        <v>51</v>
      </c>
      <c r="C19" s="5">
        <v>1</v>
      </c>
      <c r="D19" s="6"/>
      <c r="E19" s="6">
        <v>1</v>
      </c>
      <c r="F19" s="7"/>
      <c r="G19" s="5"/>
      <c r="H19" s="6"/>
      <c r="I19" s="6"/>
      <c r="J19" s="7"/>
      <c r="K19" s="5">
        <v>1</v>
      </c>
      <c r="L19" s="6">
        <v>1</v>
      </c>
      <c r="M19" s="6">
        <v>3</v>
      </c>
      <c r="N19" s="7"/>
      <c r="O19" s="5">
        <v>1</v>
      </c>
      <c r="P19" s="6"/>
      <c r="Q19" s="6"/>
      <c r="R19" s="7"/>
      <c r="S19" s="5">
        <v>1</v>
      </c>
      <c r="T19" s="6"/>
      <c r="U19" s="6">
        <v>1</v>
      </c>
      <c r="V19" s="7">
        <v>3</v>
      </c>
      <c r="W19" s="5"/>
      <c r="X19" s="6"/>
      <c r="Y19" s="6"/>
      <c r="Z19" s="7"/>
      <c r="AA19" s="5"/>
      <c r="AB19" s="6"/>
      <c r="AC19" s="6"/>
      <c r="AD19" s="7"/>
      <c r="AF19" s="44">
        <f t="shared" si="0"/>
        <v>12</v>
      </c>
      <c r="AG19" s="5">
        <f t="shared" si="1"/>
        <v>3</v>
      </c>
      <c r="AH19" s="7">
        <f t="shared" si="2"/>
        <v>10</v>
      </c>
      <c r="AI19" s="24">
        <f t="shared" si="3"/>
        <v>13</v>
      </c>
      <c r="AJ19" s="40">
        <f t="shared" si="4"/>
        <v>6</v>
      </c>
    </row>
    <row r="20" spans="2:36" ht="15">
      <c r="B20" s="15" t="s">
        <v>52</v>
      </c>
      <c r="C20" s="5">
        <v>1</v>
      </c>
      <c r="D20" s="6"/>
      <c r="E20" s="6"/>
      <c r="F20" s="7"/>
      <c r="G20" s="5">
        <v>1</v>
      </c>
      <c r="H20" s="6"/>
      <c r="I20" s="6">
        <v>1</v>
      </c>
      <c r="J20" s="7"/>
      <c r="K20" s="5">
        <v>1</v>
      </c>
      <c r="L20" s="6"/>
      <c r="M20" s="6">
        <v>1</v>
      </c>
      <c r="N20" s="7"/>
      <c r="O20" s="5">
        <v>1</v>
      </c>
      <c r="P20" s="6">
        <v>3</v>
      </c>
      <c r="Q20" s="6">
        <v>1</v>
      </c>
      <c r="R20" s="7">
        <v>3</v>
      </c>
      <c r="S20" s="5">
        <v>1</v>
      </c>
      <c r="T20" s="6">
        <v>2</v>
      </c>
      <c r="U20" s="6"/>
      <c r="V20" s="7"/>
      <c r="W20" s="5">
        <v>1</v>
      </c>
      <c r="X20" s="6"/>
      <c r="Y20" s="6">
        <v>3</v>
      </c>
      <c r="Z20" s="7"/>
      <c r="AA20" s="5">
        <v>1</v>
      </c>
      <c r="AB20" s="6"/>
      <c r="AC20" s="6"/>
      <c r="AD20" s="7"/>
      <c r="AF20" s="44">
        <f t="shared" si="0"/>
        <v>18</v>
      </c>
      <c r="AG20" s="5">
        <f t="shared" si="1"/>
        <v>12</v>
      </c>
      <c r="AH20" s="7">
        <f t="shared" si="2"/>
        <v>18</v>
      </c>
      <c r="AI20" s="24">
        <f t="shared" si="3"/>
        <v>30</v>
      </c>
      <c r="AJ20" s="40">
        <f t="shared" si="4"/>
        <v>6</v>
      </c>
    </row>
    <row r="21" spans="2:36" ht="15">
      <c r="B21" s="15" t="s">
        <v>53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44">
        <f t="shared" si="0"/>
        <v>0</v>
      </c>
      <c r="AG21" s="5">
        <f t="shared" si="1"/>
        <v>0</v>
      </c>
      <c r="AH21" s="7">
        <f t="shared" si="2"/>
        <v>0</v>
      </c>
      <c r="AI21" s="24">
        <f t="shared" si="3"/>
        <v>0</v>
      </c>
      <c r="AJ21" s="40">
        <f t="shared" si="4"/>
        <v>0</v>
      </c>
    </row>
    <row r="22" spans="2:36" ht="15">
      <c r="B22" s="15" t="s">
        <v>54</v>
      </c>
      <c r="C22" s="5"/>
      <c r="D22" s="6"/>
      <c r="E22" s="6"/>
      <c r="F22" s="7"/>
      <c r="G22" s="5">
        <v>1</v>
      </c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>
        <v>1</v>
      </c>
      <c r="T22" s="6"/>
      <c r="U22" s="6"/>
      <c r="V22" s="7">
        <v>3</v>
      </c>
      <c r="W22" s="5"/>
      <c r="X22" s="6"/>
      <c r="Y22" s="6"/>
      <c r="Z22" s="7"/>
      <c r="AA22" s="5"/>
      <c r="AB22" s="6"/>
      <c r="AC22" s="6"/>
      <c r="AD22" s="7"/>
      <c r="AF22" s="44">
        <f t="shared" si="0"/>
        <v>3</v>
      </c>
      <c r="AG22" s="5">
        <f t="shared" si="1"/>
        <v>1</v>
      </c>
      <c r="AH22" s="7">
        <f t="shared" si="2"/>
        <v>0</v>
      </c>
      <c r="AI22" s="24">
        <f t="shared" si="3"/>
        <v>1</v>
      </c>
      <c r="AJ22" s="40">
        <f t="shared" si="4"/>
        <v>3</v>
      </c>
    </row>
    <row r="23" spans="2:36" ht="15">
      <c r="B23" s="15" t="s">
        <v>55</v>
      </c>
      <c r="C23" s="5"/>
      <c r="D23" s="6"/>
      <c r="E23" s="6"/>
      <c r="F23" s="7"/>
      <c r="G23" s="5"/>
      <c r="H23" s="6"/>
      <c r="I23" s="6"/>
      <c r="J23" s="7"/>
      <c r="K23" s="5">
        <v>1</v>
      </c>
      <c r="L23" s="6"/>
      <c r="M23" s="6"/>
      <c r="N23" s="7"/>
      <c r="O23" s="5"/>
      <c r="P23" s="6"/>
      <c r="Q23" s="6"/>
      <c r="R23" s="7"/>
      <c r="S23" s="5">
        <v>1</v>
      </c>
      <c r="T23" s="6"/>
      <c r="U23" s="6"/>
      <c r="V23" s="7"/>
      <c r="W23" s="5">
        <v>1</v>
      </c>
      <c r="X23" s="6"/>
      <c r="Y23" s="6"/>
      <c r="Z23" s="7"/>
      <c r="AA23" s="5">
        <v>1</v>
      </c>
      <c r="AB23" s="6"/>
      <c r="AC23" s="6"/>
      <c r="AD23" s="7"/>
      <c r="AF23" s="44">
        <f t="shared" si="0"/>
        <v>6</v>
      </c>
      <c r="AG23" s="5">
        <f t="shared" si="1"/>
        <v>0</v>
      </c>
      <c r="AH23" s="7">
        <f t="shared" si="2"/>
        <v>0</v>
      </c>
      <c r="AI23" s="24">
        <f t="shared" si="3"/>
        <v>0</v>
      </c>
      <c r="AJ23" s="40">
        <f t="shared" si="4"/>
        <v>0</v>
      </c>
    </row>
    <row r="24" spans="2:36" ht="15">
      <c r="B24" s="15" t="s">
        <v>56</v>
      </c>
      <c r="C24" s="5"/>
      <c r="D24" s="6"/>
      <c r="E24" s="6"/>
      <c r="F24" s="7"/>
      <c r="G24" s="5">
        <v>1</v>
      </c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>
        <v>1</v>
      </c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44">
        <f t="shared" si="0"/>
        <v>4</v>
      </c>
      <c r="AG24" s="5">
        <f t="shared" si="1"/>
        <v>0</v>
      </c>
      <c r="AH24" s="7">
        <f t="shared" si="2"/>
        <v>0</v>
      </c>
      <c r="AI24" s="24">
        <f t="shared" si="3"/>
        <v>0</v>
      </c>
      <c r="AJ24" s="40">
        <f t="shared" si="4"/>
        <v>0</v>
      </c>
    </row>
    <row r="25" spans="2:36" ht="15">
      <c r="B25" s="15" t="s">
        <v>57</v>
      </c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4">
        <f t="shared" si="0"/>
        <v>0</v>
      </c>
      <c r="AG25" s="5">
        <f t="shared" si="1"/>
        <v>0</v>
      </c>
      <c r="AH25" s="7">
        <f t="shared" si="2"/>
        <v>0</v>
      </c>
      <c r="AI25" s="24">
        <f t="shared" si="3"/>
        <v>0</v>
      </c>
      <c r="AJ25" s="40">
        <f t="shared" si="4"/>
        <v>0</v>
      </c>
    </row>
    <row r="26" spans="2:36" ht="15">
      <c r="B26" s="32" t="s">
        <v>58</v>
      </c>
      <c r="C26" s="33">
        <v>1</v>
      </c>
      <c r="D26" s="34"/>
      <c r="E26" s="34">
        <v>1</v>
      </c>
      <c r="F26" s="35">
        <v>6</v>
      </c>
      <c r="G26" s="33">
        <v>1</v>
      </c>
      <c r="H26" s="34">
        <v>2</v>
      </c>
      <c r="I26" s="34">
        <v>2</v>
      </c>
      <c r="J26" s="35"/>
      <c r="K26" s="33">
        <v>1</v>
      </c>
      <c r="L26" s="34"/>
      <c r="M26" s="34">
        <v>1</v>
      </c>
      <c r="N26" s="35"/>
      <c r="O26" s="33">
        <v>1</v>
      </c>
      <c r="P26" s="34">
        <v>4</v>
      </c>
      <c r="Q26" s="34">
        <v>2</v>
      </c>
      <c r="R26" s="35">
        <v>3</v>
      </c>
      <c r="S26" s="33">
        <v>1</v>
      </c>
      <c r="T26" s="34"/>
      <c r="U26" s="34"/>
      <c r="V26" s="35"/>
      <c r="W26" s="33">
        <v>1</v>
      </c>
      <c r="X26" s="34">
        <v>2</v>
      </c>
      <c r="Y26" s="34">
        <v>2</v>
      </c>
      <c r="Z26" s="35">
        <v>3</v>
      </c>
      <c r="AA26" s="33">
        <v>1</v>
      </c>
      <c r="AB26" s="34"/>
      <c r="AC26" s="34">
        <v>1</v>
      </c>
      <c r="AD26" s="35"/>
      <c r="AF26" s="44">
        <f t="shared" si="0"/>
        <v>15</v>
      </c>
      <c r="AG26" s="5">
        <f t="shared" si="1"/>
        <v>24</v>
      </c>
      <c r="AH26" s="7">
        <f t="shared" si="2"/>
        <v>14</v>
      </c>
      <c r="AI26" s="39">
        <f t="shared" si="3"/>
        <v>38</v>
      </c>
      <c r="AJ26" s="40">
        <f t="shared" si="4"/>
        <v>24</v>
      </c>
    </row>
    <row r="27" spans="2:36" ht="15">
      <c r="B27" s="15" t="s">
        <v>209</v>
      </c>
      <c r="C27" s="5" t="s">
        <v>5</v>
      </c>
      <c r="D27" s="6"/>
      <c r="E27" s="6"/>
      <c r="F27" s="7"/>
      <c r="G27" s="5"/>
      <c r="H27" s="6"/>
      <c r="I27" s="6"/>
      <c r="J27" s="7"/>
      <c r="K27" s="5">
        <v>1</v>
      </c>
      <c r="L27" s="6">
        <v>1</v>
      </c>
      <c r="M27" s="6">
        <v>2</v>
      </c>
      <c r="N27" s="7"/>
      <c r="O27" s="5"/>
      <c r="P27" s="6"/>
      <c r="Q27" s="6"/>
      <c r="R27" s="7"/>
      <c r="S27" s="5"/>
      <c r="T27" s="6"/>
      <c r="U27" s="6"/>
      <c r="V27" s="7"/>
      <c r="W27" s="5">
        <v>1</v>
      </c>
      <c r="X27" s="6">
        <v>3</v>
      </c>
      <c r="Y27" s="6">
        <v>1</v>
      </c>
      <c r="Z27" s="7"/>
      <c r="AA27" s="5">
        <v>1</v>
      </c>
      <c r="AB27" s="6">
        <v>1</v>
      </c>
      <c r="AC27" s="6"/>
      <c r="AD27" s="7">
        <v>3</v>
      </c>
      <c r="AF27" s="44">
        <f t="shared" si="0"/>
        <v>7</v>
      </c>
      <c r="AG27" s="5">
        <f t="shared" si="1"/>
        <v>9</v>
      </c>
      <c r="AH27" s="7">
        <f t="shared" si="2"/>
        <v>7</v>
      </c>
      <c r="AI27" s="39">
        <f t="shared" si="3"/>
        <v>16</v>
      </c>
      <c r="AJ27" s="40">
        <f t="shared" si="4"/>
        <v>9</v>
      </c>
    </row>
    <row r="28" spans="2:36" ht="15">
      <c r="B28" s="15" t="s">
        <v>210</v>
      </c>
      <c r="C28" s="5" t="s">
        <v>5</v>
      </c>
      <c r="D28" s="6"/>
      <c r="E28" s="6"/>
      <c r="F28" s="7"/>
      <c r="G28" s="5">
        <v>1</v>
      </c>
      <c r="H28" s="6"/>
      <c r="I28" s="6"/>
      <c r="J28" s="7"/>
      <c r="K28" s="5">
        <v>1</v>
      </c>
      <c r="L28" s="6"/>
      <c r="M28" s="6"/>
      <c r="N28" s="7"/>
      <c r="O28" s="5">
        <v>1</v>
      </c>
      <c r="P28" s="6"/>
      <c r="Q28" s="6"/>
      <c r="R28" s="7"/>
      <c r="S28" s="5">
        <v>1</v>
      </c>
      <c r="T28" s="6"/>
      <c r="U28" s="6"/>
      <c r="V28" s="7">
        <v>3</v>
      </c>
      <c r="W28" s="5">
        <v>1</v>
      </c>
      <c r="X28" s="6">
        <v>1</v>
      </c>
      <c r="Y28" s="6"/>
      <c r="Z28" s="7"/>
      <c r="AA28" s="5"/>
      <c r="AB28" s="6"/>
      <c r="AC28" s="6"/>
      <c r="AD28" s="7"/>
      <c r="AF28" s="44">
        <f t="shared" si="0"/>
        <v>16</v>
      </c>
      <c r="AG28" s="5">
        <f t="shared" si="1"/>
        <v>7</v>
      </c>
      <c r="AH28" s="7">
        <f t="shared" si="2"/>
        <v>8</v>
      </c>
      <c r="AI28" s="39">
        <f t="shared" si="3"/>
        <v>15</v>
      </c>
      <c r="AJ28" s="40">
        <f t="shared" si="4"/>
        <v>12</v>
      </c>
    </row>
    <row r="29" spans="2:36" ht="15.75" thickBot="1">
      <c r="B29" s="16" t="s">
        <v>211</v>
      </c>
      <c r="C29" s="11" t="s">
        <v>5</v>
      </c>
      <c r="D29" s="12"/>
      <c r="E29" s="12"/>
      <c r="F29" s="13"/>
      <c r="G29" s="11"/>
      <c r="H29" s="12"/>
      <c r="I29" s="12"/>
      <c r="J29" s="13"/>
      <c r="K29" s="11">
        <v>1</v>
      </c>
      <c r="L29" s="12">
        <v>1</v>
      </c>
      <c r="M29" s="12"/>
      <c r="N29" s="13"/>
      <c r="O29" s="11">
        <v>1</v>
      </c>
      <c r="P29" s="12"/>
      <c r="Q29" s="12"/>
      <c r="R29" s="13"/>
      <c r="S29" s="11">
        <v>1</v>
      </c>
      <c r="T29" s="12"/>
      <c r="U29" s="12"/>
      <c r="V29" s="13"/>
      <c r="W29" s="11"/>
      <c r="X29" s="12"/>
      <c r="Y29" s="12"/>
      <c r="Z29" s="13"/>
      <c r="AA29" s="11">
        <v>1</v>
      </c>
      <c r="AB29" s="12"/>
      <c r="AC29" s="12"/>
      <c r="AD29" s="13"/>
      <c r="AF29" s="45">
        <f t="shared" si="0"/>
        <v>5</v>
      </c>
      <c r="AG29" s="11">
        <f t="shared" si="1"/>
        <v>3</v>
      </c>
      <c r="AH29" s="13">
        <f t="shared" si="2"/>
        <v>1</v>
      </c>
      <c r="AI29" s="41">
        <f t="shared" si="3"/>
        <v>4</v>
      </c>
      <c r="AJ29" s="42">
        <f t="shared" si="4"/>
        <v>3</v>
      </c>
    </row>
    <row r="30" ht="15">
      <c r="AJ30" s="57">
        <f>SUM(AJ5:AJ29)</f>
        <v>231</v>
      </c>
    </row>
    <row r="32" ht="15.75" thickBot="1"/>
    <row r="33" spans="2:30" ht="15">
      <c r="B33" s="171" t="s">
        <v>0</v>
      </c>
      <c r="C33" s="168" t="s">
        <v>6</v>
      </c>
      <c r="D33" s="169"/>
      <c r="E33" s="169"/>
      <c r="F33" s="170"/>
      <c r="G33" s="168" t="s">
        <v>8</v>
      </c>
      <c r="H33" s="169"/>
      <c r="I33" s="169"/>
      <c r="J33" s="170"/>
      <c r="K33" s="168" t="s">
        <v>10</v>
      </c>
      <c r="L33" s="169"/>
      <c r="M33" s="169"/>
      <c r="N33" s="170"/>
      <c r="O33" s="168" t="s">
        <v>12</v>
      </c>
      <c r="P33" s="169"/>
      <c r="Q33" s="169"/>
      <c r="R33" s="170"/>
      <c r="S33" s="168" t="s">
        <v>13</v>
      </c>
      <c r="T33" s="169"/>
      <c r="U33" s="169"/>
      <c r="V33" s="170"/>
      <c r="W33" s="168" t="s">
        <v>11</v>
      </c>
      <c r="X33" s="169"/>
      <c r="Y33" s="169"/>
      <c r="Z33" s="170"/>
      <c r="AA33" s="168" t="s">
        <v>9</v>
      </c>
      <c r="AB33" s="169"/>
      <c r="AC33" s="169"/>
      <c r="AD33" s="170"/>
    </row>
    <row r="34" spans="2:30" ht="15.75" thickBot="1">
      <c r="B34" s="172"/>
      <c r="C34" s="11" t="s">
        <v>22</v>
      </c>
      <c r="D34" s="12" t="s">
        <v>59</v>
      </c>
      <c r="E34" s="12" t="s">
        <v>60</v>
      </c>
      <c r="F34" s="13" t="s">
        <v>61</v>
      </c>
      <c r="G34" s="11" t="s">
        <v>22</v>
      </c>
      <c r="H34" s="12" t="s">
        <v>59</v>
      </c>
      <c r="I34" s="12" t="s">
        <v>60</v>
      </c>
      <c r="J34" s="13" t="s">
        <v>61</v>
      </c>
      <c r="K34" s="11" t="s">
        <v>22</v>
      </c>
      <c r="L34" s="12" t="s">
        <v>59</v>
      </c>
      <c r="M34" s="12" t="s">
        <v>60</v>
      </c>
      <c r="N34" s="13" t="s">
        <v>61</v>
      </c>
      <c r="O34" s="11" t="s">
        <v>22</v>
      </c>
      <c r="P34" s="12" t="s">
        <v>59</v>
      </c>
      <c r="Q34" s="12" t="s">
        <v>60</v>
      </c>
      <c r="R34" s="13" t="s">
        <v>61</v>
      </c>
      <c r="S34" s="11" t="s">
        <v>22</v>
      </c>
      <c r="T34" s="12" t="s">
        <v>59</v>
      </c>
      <c r="U34" s="12" t="s">
        <v>60</v>
      </c>
      <c r="V34" s="13" t="s">
        <v>61</v>
      </c>
      <c r="W34" s="11" t="s">
        <v>22</v>
      </c>
      <c r="X34" s="12" t="s">
        <v>59</v>
      </c>
      <c r="Y34" s="12" t="s">
        <v>60</v>
      </c>
      <c r="Z34" s="13" t="s">
        <v>61</v>
      </c>
      <c r="AA34" s="11" t="s">
        <v>22</v>
      </c>
      <c r="AB34" s="12" t="s">
        <v>59</v>
      </c>
      <c r="AC34" s="12" t="s">
        <v>60</v>
      </c>
      <c r="AD34" s="13" t="s">
        <v>61</v>
      </c>
    </row>
    <row r="35" spans="1:30" ht="15">
      <c r="A35" t="s">
        <v>208</v>
      </c>
      <c r="B35" s="14" t="s">
        <v>37</v>
      </c>
      <c r="C35" s="8">
        <v>1</v>
      </c>
      <c r="D35" s="9"/>
      <c r="E35" s="9"/>
      <c r="F35" s="10"/>
      <c r="G35" s="8">
        <v>1</v>
      </c>
      <c r="H35" s="9"/>
      <c r="I35" s="9"/>
      <c r="J35" s="10"/>
      <c r="K35" s="8">
        <v>1</v>
      </c>
      <c r="L35" s="9"/>
      <c r="M35" s="9">
        <v>1</v>
      </c>
      <c r="N35" s="10"/>
      <c r="O35" s="8">
        <v>1</v>
      </c>
      <c r="P35" s="9"/>
      <c r="Q35" s="9"/>
      <c r="R35" s="10"/>
      <c r="S35" s="8">
        <v>1</v>
      </c>
      <c r="T35" s="9"/>
      <c r="U35" s="9"/>
      <c r="V35" s="10"/>
      <c r="W35" s="8">
        <v>1</v>
      </c>
      <c r="X35" s="9"/>
      <c r="Y35" s="9"/>
      <c r="Z35" s="10"/>
      <c r="AA35" s="8">
        <v>1</v>
      </c>
      <c r="AB35" s="9"/>
      <c r="AC35" s="9"/>
      <c r="AD35" s="10"/>
    </row>
    <row r="36" spans="2:30" ht="15">
      <c r="B36" s="15" t="s">
        <v>38</v>
      </c>
      <c r="C36" s="5">
        <v>1</v>
      </c>
      <c r="D36" s="6">
        <v>2</v>
      </c>
      <c r="E36" s="6">
        <v>1</v>
      </c>
      <c r="F36" s="7">
        <v>6</v>
      </c>
      <c r="G36" s="5">
        <v>1</v>
      </c>
      <c r="H36" s="6">
        <v>1</v>
      </c>
      <c r="I36" s="6">
        <v>1</v>
      </c>
      <c r="J36" s="7">
        <v>3</v>
      </c>
      <c r="K36" s="5">
        <v>1</v>
      </c>
      <c r="L36" s="6"/>
      <c r="M36" s="6"/>
      <c r="N36" s="7">
        <v>6</v>
      </c>
      <c r="O36" s="5">
        <v>1</v>
      </c>
      <c r="P36" s="6"/>
      <c r="Q36" s="6"/>
      <c r="R36" s="7"/>
      <c r="S36" s="5">
        <v>1</v>
      </c>
      <c r="T36" s="6"/>
      <c r="U36" s="6"/>
      <c r="V36" s="7"/>
      <c r="W36" s="5">
        <v>1</v>
      </c>
      <c r="X36" s="6">
        <v>1</v>
      </c>
      <c r="Y36" s="6"/>
      <c r="Z36" s="7">
        <v>3</v>
      </c>
      <c r="AA36" s="5">
        <v>1</v>
      </c>
      <c r="AB36" s="6"/>
      <c r="AC36" s="6"/>
      <c r="AD36" s="7"/>
    </row>
    <row r="37" spans="2:30" ht="15">
      <c r="B37" s="15" t="s">
        <v>39</v>
      </c>
      <c r="C37" s="5"/>
      <c r="D37" s="6"/>
      <c r="E37" s="6"/>
      <c r="F37" s="7"/>
      <c r="G37" s="5">
        <v>1</v>
      </c>
      <c r="H37" s="6"/>
      <c r="I37" s="6">
        <v>1</v>
      </c>
      <c r="J37" s="7"/>
      <c r="K37" s="5">
        <v>1</v>
      </c>
      <c r="L37" s="6">
        <v>1</v>
      </c>
      <c r="M37" s="6"/>
      <c r="N37" s="7">
        <v>3</v>
      </c>
      <c r="O37" s="5">
        <v>1</v>
      </c>
      <c r="P37" s="6"/>
      <c r="Q37" s="6">
        <v>2</v>
      </c>
      <c r="R37" s="7">
        <v>3</v>
      </c>
      <c r="S37" s="5"/>
      <c r="T37" s="6"/>
      <c r="U37" s="6"/>
      <c r="V37" s="7"/>
      <c r="W37" s="5"/>
      <c r="X37" s="6"/>
      <c r="Y37" s="6"/>
      <c r="Z37" s="7"/>
      <c r="AA37" s="5">
        <v>1</v>
      </c>
      <c r="AB37" s="6">
        <v>1</v>
      </c>
      <c r="AC37" s="6"/>
      <c r="AD37" s="7">
        <v>6</v>
      </c>
    </row>
    <row r="38" spans="2:30" ht="15">
      <c r="B38" s="15" t="s">
        <v>40</v>
      </c>
      <c r="C38" s="5">
        <v>1</v>
      </c>
      <c r="D38" s="6">
        <v>2</v>
      </c>
      <c r="E38" s="6">
        <v>2</v>
      </c>
      <c r="F38" s="7"/>
      <c r="G38" s="5">
        <v>1</v>
      </c>
      <c r="H38" s="6">
        <v>2</v>
      </c>
      <c r="I38" s="6">
        <v>4</v>
      </c>
      <c r="J38" s="7"/>
      <c r="K38" s="5"/>
      <c r="L38" s="6"/>
      <c r="M38" s="6"/>
      <c r="N38" s="7"/>
      <c r="O38" s="5">
        <v>1</v>
      </c>
      <c r="P38" s="6">
        <v>1</v>
      </c>
      <c r="Q38" s="6">
        <v>2</v>
      </c>
      <c r="R38" s="7">
        <v>6</v>
      </c>
      <c r="S38" s="5"/>
      <c r="T38" s="6"/>
      <c r="U38" s="6"/>
      <c r="V38" s="7"/>
      <c r="W38" s="5">
        <v>1</v>
      </c>
      <c r="X38" s="6">
        <v>2</v>
      </c>
      <c r="Y38" s="6">
        <v>6</v>
      </c>
      <c r="Z38" s="7"/>
      <c r="AA38" s="5">
        <v>1</v>
      </c>
      <c r="AB38" s="6">
        <v>3</v>
      </c>
      <c r="AC38" s="6">
        <v>3</v>
      </c>
      <c r="AD38" s="7">
        <v>3</v>
      </c>
    </row>
    <row r="39" spans="2:30" ht="15">
      <c r="B39" s="15" t="s">
        <v>41</v>
      </c>
      <c r="C39" s="5">
        <v>1</v>
      </c>
      <c r="D39" s="6"/>
      <c r="E39" s="6">
        <v>2</v>
      </c>
      <c r="F39" s="7"/>
      <c r="G39" s="5"/>
      <c r="H39" s="6"/>
      <c r="I39" s="6"/>
      <c r="J39" s="7"/>
      <c r="K39" s="5"/>
      <c r="L39" s="6"/>
      <c r="M39" s="6"/>
      <c r="N39" s="7"/>
      <c r="O39" s="5">
        <v>1</v>
      </c>
      <c r="P39" s="6"/>
      <c r="Q39" s="6">
        <v>1</v>
      </c>
      <c r="R39" s="7">
        <v>33</v>
      </c>
      <c r="S39" s="5"/>
      <c r="T39" s="6"/>
      <c r="U39" s="6"/>
      <c r="V39" s="7"/>
      <c r="W39" s="5"/>
      <c r="X39" s="6"/>
      <c r="Y39" s="6"/>
      <c r="Z39" s="7"/>
      <c r="AA39" s="5"/>
      <c r="AB39" s="6"/>
      <c r="AC39" s="6"/>
      <c r="AD39" s="7"/>
    </row>
    <row r="40" spans="2:30" ht="15">
      <c r="B40" s="15" t="s">
        <v>42</v>
      </c>
      <c r="C40" s="5"/>
      <c r="D40" s="6"/>
      <c r="E40" s="6"/>
      <c r="F40" s="7"/>
      <c r="G40" s="5"/>
      <c r="H40" s="6"/>
      <c r="I40" s="6"/>
      <c r="J40" s="7"/>
      <c r="K40" s="5"/>
      <c r="L40" s="6"/>
      <c r="M40" s="6"/>
      <c r="N40" s="7"/>
      <c r="O40" s="5"/>
      <c r="P40" s="6"/>
      <c r="Q40" s="6"/>
      <c r="R40" s="7"/>
      <c r="S40" s="5"/>
      <c r="T40" s="6"/>
      <c r="U40" s="6"/>
      <c r="V40" s="7"/>
      <c r="W40" s="5"/>
      <c r="X40" s="6"/>
      <c r="Y40" s="6"/>
      <c r="Z40" s="7"/>
      <c r="AA40" s="5">
        <v>1</v>
      </c>
      <c r="AB40" s="6"/>
      <c r="AC40" s="6"/>
      <c r="AD40" s="7"/>
    </row>
    <row r="41" spans="2:30" ht="15">
      <c r="B41" s="15" t="s">
        <v>43</v>
      </c>
      <c r="C41" s="5">
        <v>1</v>
      </c>
      <c r="D41" s="6"/>
      <c r="E41" s="6"/>
      <c r="F41" s="7"/>
      <c r="G41" s="5">
        <v>1</v>
      </c>
      <c r="H41" s="6">
        <v>1</v>
      </c>
      <c r="I41" s="6">
        <v>1</v>
      </c>
      <c r="J41" s="7"/>
      <c r="K41" s="5">
        <v>1</v>
      </c>
      <c r="L41" s="6"/>
      <c r="M41" s="6"/>
      <c r="N41" s="7"/>
      <c r="O41" s="5"/>
      <c r="P41" s="6"/>
      <c r="Q41" s="6"/>
      <c r="R41" s="7"/>
      <c r="S41" s="5">
        <v>1</v>
      </c>
      <c r="T41" s="6">
        <v>1</v>
      </c>
      <c r="U41" s="6"/>
      <c r="V41" s="7"/>
      <c r="W41" s="5">
        <v>1</v>
      </c>
      <c r="X41" s="6"/>
      <c r="Y41" s="6">
        <v>2</v>
      </c>
      <c r="Z41" s="7"/>
      <c r="AA41" s="5">
        <v>1</v>
      </c>
      <c r="AB41" s="6"/>
      <c r="AC41" s="6">
        <v>1</v>
      </c>
      <c r="AD41" s="7"/>
    </row>
    <row r="42" spans="2:30" ht="15">
      <c r="B42" s="15" t="s">
        <v>44</v>
      </c>
      <c r="C42" s="5">
        <v>1</v>
      </c>
      <c r="D42" s="6"/>
      <c r="E42" s="6"/>
      <c r="F42" s="7"/>
      <c r="G42" s="5">
        <v>1</v>
      </c>
      <c r="H42" s="6">
        <v>1</v>
      </c>
      <c r="I42" s="6">
        <v>2</v>
      </c>
      <c r="J42" s="7"/>
      <c r="K42" s="5"/>
      <c r="L42" s="6"/>
      <c r="M42" s="6"/>
      <c r="N42" s="7"/>
      <c r="O42" s="5">
        <v>1</v>
      </c>
      <c r="P42" s="6">
        <v>1</v>
      </c>
      <c r="Q42" s="6"/>
      <c r="R42" s="7">
        <v>3</v>
      </c>
      <c r="S42" s="5"/>
      <c r="T42" s="6"/>
      <c r="U42" s="6"/>
      <c r="V42" s="7"/>
      <c r="W42" s="5">
        <v>1</v>
      </c>
      <c r="X42" s="6">
        <v>1</v>
      </c>
      <c r="Y42" s="6"/>
      <c r="Z42" s="7"/>
      <c r="AA42" s="5">
        <v>1</v>
      </c>
      <c r="AB42" s="6"/>
      <c r="AC42" s="6">
        <v>1</v>
      </c>
      <c r="AD42" s="7"/>
    </row>
    <row r="43" spans="2:30" ht="15">
      <c r="B43" s="15" t="s">
        <v>45</v>
      </c>
      <c r="C43" s="5">
        <v>1</v>
      </c>
      <c r="D43" s="6"/>
      <c r="E43" s="6"/>
      <c r="F43" s="7"/>
      <c r="G43" s="5">
        <v>1</v>
      </c>
      <c r="H43" s="6"/>
      <c r="I43" s="6"/>
      <c r="J43" s="7"/>
      <c r="K43" s="5">
        <v>1</v>
      </c>
      <c r="L43" s="6"/>
      <c r="M43" s="6"/>
      <c r="N43" s="7"/>
      <c r="O43" s="5"/>
      <c r="P43" s="6"/>
      <c r="Q43" s="6"/>
      <c r="R43" s="7"/>
      <c r="S43" s="5">
        <v>1</v>
      </c>
      <c r="T43" s="6"/>
      <c r="U43" s="6"/>
      <c r="V43" s="7"/>
      <c r="W43" s="5">
        <v>1</v>
      </c>
      <c r="X43" s="6"/>
      <c r="Y43" s="6">
        <v>1</v>
      </c>
      <c r="Z43" s="7">
        <v>3</v>
      </c>
      <c r="AA43" s="5"/>
      <c r="AB43" s="6"/>
      <c r="AC43" s="6"/>
      <c r="AD43" s="7"/>
    </row>
    <row r="44" spans="2:30" ht="15">
      <c r="B44" s="15" t="s">
        <v>46</v>
      </c>
      <c r="C44" s="5"/>
      <c r="D44" s="6"/>
      <c r="E44" s="6"/>
      <c r="F44" s="7"/>
      <c r="G44" s="5"/>
      <c r="H44" s="6"/>
      <c r="I44" s="6"/>
      <c r="J44" s="7"/>
      <c r="K44" s="5"/>
      <c r="L44" s="6"/>
      <c r="M44" s="6"/>
      <c r="N44" s="7"/>
      <c r="O44" s="5"/>
      <c r="P44" s="6"/>
      <c r="Q44" s="6"/>
      <c r="R44" s="7"/>
      <c r="S44" s="5"/>
      <c r="T44" s="6"/>
      <c r="U44" s="6"/>
      <c r="V44" s="7"/>
      <c r="W44" s="5"/>
      <c r="X44" s="6"/>
      <c r="Y44" s="6"/>
      <c r="Z44" s="7"/>
      <c r="AA44" s="5"/>
      <c r="AB44" s="6"/>
      <c r="AC44" s="6"/>
      <c r="AD44" s="7"/>
    </row>
    <row r="45" spans="2:30" ht="15">
      <c r="B45" s="15" t="s">
        <v>47</v>
      </c>
      <c r="C45" s="5">
        <v>1</v>
      </c>
      <c r="D45" s="6">
        <v>2</v>
      </c>
      <c r="E45" s="6"/>
      <c r="F45" s="7"/>
      <c r="G45" s="5">
        <v>1</v>
      </c>
      <c r="H45" s="6">
        <v>3</v>
      </c>
      <c r="I45" s="6">
        <v>1</v>
      </c>
      <c r="J45" s="7"/>
      <c r="K45" s="5">
        <v>1</v>
      </c>
      <c r="L45" s="6">
        <v>1</v>
      </c>
      <c r="M45" s="6"/>
      <c r="N45" s="7"/>
      <c r="O45" s="5"/>
      <c r="P45" s="6"/>
      <c r="Q45" s="6"/>
      <c r="R45" s="7"/>
      <c r="S45" s="5">
        <v>1</v>
      </c>
      <c r="T45" s="6">
        <v>1</v>
      </c>
      <c r="U45" s="6">
        <v>1</v>
      </c>
      <c r="V45" s="7">
        <v>3</v>
      </c>
      <c r="W45" s="5">
        <v>1</v>
      </c>
      <c r="X45" s="6">
        <v>1</v>
      </c>
      <c r="Y45" s="6"/>
      <c r="Z45" s="7">
        <v>3</v>
      </c>
      <c r="AA45" s="5">
        <v>1</v>
      </c>
      <c r="AB45" s="6"/>
      <c r="AC45" s="6"/>
      <c r="AD45" s="7"/>
    </row>
    <row r="46" spans="2:30" ht="15">
      <c r="B46" s="15" t="s">
        <v>48</v>
      </c>
      <c r="C46" s="5"/>
      <c r="D46" s="6"/>
      <c r="E46" s="6"/>
      <c r="F46" s="7"/>
      <c r="G46" s="5"/>
      <c r="H46" s="6"/>
      <c r="I46" s="6"/>
      <c r="J46" s="7"/>
      <c r="K46" s="5"/>
      <c r="L46" s="6"/>
      <c r="M46" s="6"/>
      <c r="N46" s="7"/>
      <c r="O46" s="5">
        <v>1</v>
      </c>
      <c r="P46" s="6"/>
      <c r="Q46" s="6">
        <v>1</v>
      </c>
      <c r="R46" s="7"/>
      <c r="S46" s="5"/>
      <c r="T46" s="6"/>
      <c r="U46" s="6"/>
      <c r="V46" s="7"/>
      <c r="W46" s="5"/>
      <c r="X46" s="6"/>
      <c r="Y46" s="6"/>
      <c r="Z46" s="7"/>
      <c r="AA46" s="5">
        <v>1</v>
      </c>
      <c r="AB46" s="6"/>
      <c r="AC46" s="6"/>
      <c r="AD46" s="7"/>
    </row>
    <row r="47" spans="2:30" ht="15">
      <c r="B47" s="15" t="s">
        <v>49</v>
      </c>
      <c r="C47" s="5"/>
      <c r="D47" s="6"/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5"/>
      <c r="T47" s="6"/>
      <c r="U47" s="6"/>
      <c r="V47" s="7"/>
      <c r="W47" s="5"/>
      <c r="X47" s="6"/>
      <c r="Y47" s="6"/>
      <c r="Z47" s="7"/>
      <c r="AA47" s="5"/>
      <c r="AB47" s="6"/>
      <c r="AC47" s="6"/>
      <c r="AD47" s="7"/>
    </row>
    <row r="48" spans="2:30" ht="15">
      <c r="B48" s="15" t="s">
        <v>50</v>
      </c>
      <c r="C48" s="5">
        <v>1</v>
      </c>
      <c r="D48" s="6">
        <v>2</v>
      </c>
      <c r="E48" s="6">
        <v>1</v>
      </c>
      <c r="F48" s="7">
        <v>3</v>
      </c>
      <c r="G48" s="5">
        <v>1</v>
      </c>
      <c r="H48" s="6">
        <v>4</v>
      </c>
      <c r="I48" s="6">
        <v>3</v>
      </c>
      <c r="J48" s="7"/>
      <c r="K48" s="5">
        <v>1</v>
      </c>
      <c r="L48" s="6">
        <v>1</v>
      </c>
      <c r="M48" s="6"/>
      <c r="N48" s="7">
        <v>3</v>
      </c>
      <c r="O48" s="5">
        <v>1</v>
      </c>
      <c r="P48" s="6">
        <v>4</v>
      </c>
      <c r="Q48" s="6">
        <v>2</v>
      </c>
      <c r="R48" s="7"/>
      <c r="S48" s="5">
        <v>1</v>
      </c>
      <c r="T48" s="6">
        <v>2</v>
      </c>
      <c r="U48" s="6"/>
      <c r="V48" s="7">
        <v>3</v>
      </c>
      <c r="W48" s="5">
        <v>1</v>
      </c>
      <c r="X48" s="6">
        <v>5</v>
      </c>
      <c r="Y48" s="6">
        <v>1</v>
      </c>
      <c r="Z48" s="7"/>
      <c r="AA48" s="5">
        <v>1</v>
      </c>
      <c r="AB48" s="6">
        <v>3</v>
      </c>
      <c r="AC48" s="6">
        <v>1</v>
      </c>
      <c r="AD48" s="7"/>
    </row>
    <row r="49" spans="2:30" ht="15">
      <c r="B49" s="15" t="s">
        <v>51</v>
      </c>
      <c r="C49" s="5"/>
      <c r="D49" s="6"/>
      <c r="E49" s="6"/>
      <c r="F49" s="7"/>
      <c r="G49" s="5"/>
      <c r="H49" s="6"/>
      <c r="I49" s="6"/>
      <c r="J49" s="7"/>
      <c r="K49" s="5">
        <v>1</v>
      </c>
      <c r="L49" s="6"/>
      <c r="M49" s="6"/>
      <c r="N49" s="7"/>
      <c r="O49" s="5"/>
      <c r="P49" s="6"/>
      <c r="Q49" s="6"/>
      <c r="R49" s="7"/>
      <c r="S49" s="5">
        <v>1</v>
      </c>
      <c r="T49" s="6"/>
      <c r="U49" s="6">
        <v>2</v>
      </c>
      <c r="V49" s="7"/>
      <c r="W49" s="5">
        <v>1</v>
      </c>
      <c r="X49" s="6">
        <v>1</v>
      </c>
      <c r="Y49" s="6"/>
      <c r="Z49" s="7"/>
      <c r="AA49" s="5">
        <v>1</v>
      </c>
      <c r="AB49" s="6">
        <v>1</v>
      </c>
      <c r="AC49" s="6"/>
      <c r="AD49" s="7"/>
    </row>
    <row r="50" spans="2:30" ht="15">
      <c r="B50" s="15" t="s">
        <v>52</v>
      </c>
      <c r="C50" s="5">
        <v>1</v>
      </c>
      <c r="D50" s="6">
        <v>2</v>
      </c>
      <c r="E50" s="6"/>
      <c r="F50" s="7"/>
      <c r="G50" s="5">
        <v>1</v>
      </c>
      <c r="H50" s="6"/>
      <c r="I50" s="6">
        <v>2</v>
      </c>
      <c r="J50" s="7"/>
      <c r="K50" s="5">
        <v>1</v>
      </c>
      <c r="L50" s="6"/>
      <c r="M50" s="6">
        <v>1</v>
      </c>
      <c r="N50" s="7"/>
      <c r="O50" s="5">
        <v>1</v>
      </c>
      <c r="P50" s="6">
        <v>1</v>
      </c>
      <c r="Q50" s="6">
        <v>3</v>
      </c>
      <c r="R50" s="7">
        <v>3</v>
      </c>
      <c r="S50" s="5">
        <v>1</v>
      </c>
      <c r="T50" s="6">
        <v>1</v>
      </c>
      <c r="U50" s="6">
        <v>1</v>
      </c>
      <c r="V50" s="7"/>
      <c r="W50" s="5"/>
      <c r="X50" s="6"/>
      <c r="Y50" s="6"/>
      <c r="Z50" s="7"/>
      <c r="AA50" s="5">
        <v>1</v>
      </c>
      <c r="AB50" s="6"/>
      <c r="AC50" s="6"/>
      <c r="AD50" s="7"/>
    </row>
    <row r="51" spans="2:30" ht="15">
      <c r="B51" s="15" t="s">
        <v>53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54</v>
      </c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>
        <v>1</v>
      </c>
      <c r="T52" s="6">
        <v>1</v>
      </c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55</v>
      </c>
      <c r="C53" s="5">
        <v>1</v>
      </c>
      <c r="D53" s="6"/>
      <c r="E53" s="6"/>
      <c r="F53" s="7"/>
      <c r="G53" s="5"/>
      <c r="H53" s="6"/>
      <c r="I53" s="6"/>
      <c r="J53" s="7"/>
      <c r="K53" s="5"/>
      <c r="L53" s="6"/>
      <c r="M53" s="6"/>
      <c r="N53" s="7"/>
      <c r="O53" s="5"/>
      <c r="P53" s="6"/>
      <c r="Q53" s="6"/>
      <c r="R53" s="7"/>
      <c r="S53" s="5">
        <v>1</v>
      </c>
      <c r="T53" s="6"/>
      <c r="U53" s="6"/>
      <c r="V53" s="7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56</v>
      </c>
      <c r="C54" s="5"/>
      <c r="D54" s="6"/>
      <c r="E54" s="6"/>
      <c r="F54" s="7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5">
        <v>1</v>
      </c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57</v>
      </c>
      <c r="C55" s="5"/>
      <c r="D55" s="6"/>
      <c r="E55" s="6"/>
      <c r="F55" s="7"/>
      <c r="G55" s="5"/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5"/>
      <c r="T55" s="6"/>
      <c r="U55" s="6"/>
      <c r="V55" s="7"/>
      <c r="W55" s="5"/>
      <c r="X55" s="6"/>
      <c r="Y55" s="6"/>
      <c r="Z55" s="7"/>
      <c r="AA55" s="5"/>
      <c r="AB55" s="6"/>
      <c r="AC55" s="6"/>
      <c r="AD55" s="7"/>
    </row>
    <row r="56" spans="2:30" ht="15">
      <c r="B56" s="32" t="s">
        <v>58</v>
      </c>
      <c r="C56" s="33">
        <v>1</v>
      </c>
      <c r="D56" s="34">
        <v>2</v>
      </c>
      <c r="E56" s="34">
        <v>1</v>
      </c>
      <c r="F56" s="35"/>
      <c r="G56" s="33">
        <v>1</v>
      </c>
      <c r="H56" s="34">
        <v>4</v>
      </c>
      <c r="I56" s="34"/>
      <c r="J56" s="35">
        <v>6</v>
      </c>
      <c r="K56" s="33">
        <v>1</v>
      </c>
      <c r="L56" s="34"/>
      <c r="M56" s="34"/>
      <c r="N56" s="35"/>
      <c r="O56" s="33">
        <v>1</v>
      </c>
      <c r="P56" s="34">
        <v>4</v>
      </c>
      <c r="Q56" s="34">
        <v>1</v>
      </c>
      <c r="R56" s="35">
        <v>3</v>
      </c>
      <c r="S56" s="33">
        <v>1</v>
      </c>
      <c r="T56" s="34">
        <v>1</v>
      </c>
      <c r="U56" s="34"/>
      <c r="V56" s="35">
        <v>3</v>
      </c>
      <c r="W56" s="33">
        <v>1</v>
      </c>
      <c r="X56" s="34">
        <v>2</v>
      </c>
      <c r="Y56" s="34">
        <v>2</v>
      </c>
      <c r="Z56" s="35"/>
      <c r="AA56" s="33">
        <v>1</v>
      </c>
      <c r="AB56" s="34"/>
      <c r="AC56" s="34">
        <v>1</v>
      </c>
      <c r="AD56" s="35"/>
    </row>
    <row r="57" spans="2:30" ht="15">
      <c r="B57" s="15" t="s">
        <v>209</v>
      </c>
      <c r="C57" s="5"/>
      <c r="D57" s="6"/>
      <c r="E57" s="6"/>
      <c r="F57" s="7"/>
      <c r="G57" s="5"/>
      <c r="H57" s="6"/>
      <c r="I57" s="6"/>
      <c r="J57" s="7"/>
      <c r="K57" s="5"/>
      <c r="L57" s="6"/>
      <c r="M57" s="6"/>
      <c r="N57" s="7"/>
      <c r="O57" s="5">
        <v>1</v>
      </c>
      <c r="P57" s="6">
        <v>1</v>
      </c>
      <c r="Q57" s="6"/>
      <c r="R57" s="7">
        <v>3</v>
      </c>
      <c r="S57" s="5"/>
      <c r="T57" s="6"/>
      <c r="U57" s="6"/>
      <c r="V57" s="7"/>
      <c r="W57" s="5"/>
      <c r="X57" s="6"/>
      <c r="Y57" s="6"/>
      <c r="Z57" s="7"/>
      <c r="AA57" s="5"/>
      <c r="AB57" s="6"/>
      <c r="AC57" s="6"/>
      <c r="AD57" s="7"/>
    </row>
    <row r="58" spans="2:30" ht="15">
      <c r="B58" s="15" t="s">
        <v>210</v>
      </c>
      <c r="C58" s="5">
        <v>1</v>
      </c>
      <c r="D58" s="6"/>
      <c r="E58" s="6"/>
      <c r="F58" s="7">
        <v>3</v>
      </c>
      <c r="G58" s="5">
        <v>1</v>
      </c>
      <c r="H58" s="6">
        <v>1</v>
      </c>
      <c r="I58" s="6">
        <v>1</v>
      </c>
      <c r="J58" s="7"/>
      <c r="K58" s="5">
        <v>1</v>
      </c>
      <c r="L58" s="6"/>
      <c r="M58" s="6"/>
      <c r="N58" s="7"/>
      <c r="O58" s="5">
        <v>1</v>
      </c>
      <c r="P58" s="6">
        <v>1</v>
      </c>
      <c r="Q58" s="6"/>
      <c r="R58" s="7"/>
      <c r="S58" s="5">
        <v>1</v>
      </c>
      <c r="T58" s="6"/>
      <c r="U58" s="6">
        <v>1</v>
      </c>
      <c r="V58" s="7"/>
      <c r="W58" s="5">
        <v>1</v>
      </c>
      <c r="X58" s="6">
        <v>1</v>
      </c>
      <c r="Y58" s="6">
        <v>1</v>
      </c>
      <c r="Z58" s="7"/>
      <c r="AA58" s="5"/>
      <c r="AB58" s="6"/>
      <c r="AC58" s="6"/>
      <c r="AD58" s="7"/>
    </row>
    <row r="59" spans="2:30" ht="15.75" thickBot="1">
      <c r="B59" s="16" t="s">
        <v>211</v>
      </c>
      <c r="C59" s="11"/>
      <c r="D59" s="12"/>
      <c r="E59" s="12"/>
      <c r="F59" s="13"/>
      <c r="G59" s="11"/>
      <c r="H59" s="12"/>
      <c r="I59" s="12"/>
      <c r="J59" s="13"/>
      <c r="K59" s="11"/>
      <c r="L59" s="12"/>
      <c r="M59" s="12"/>
      <c r="N59" s="13"/>
      <c r="O59" s="11"/>
      <c r="P59" s="12"/>
      <c r="Q59" s="12"/>
      <c r="R59" s="13"/>
      <c r="S59" s="11">
        <v>1</v>
      </c>
      <c r="T59" s="12">
        <v>2</v>
      </c>
      <c r="U59" s="12">
        <v>1</v>
      </c>
      <c r="V59" s="13">
        <v>3</v>
      </c>
      <c r="W59" s="11"/>
      <c r="X59" s="12"/>
      <c r="Y59" s="12"/>
      <c r="Z59" s="13"/>
      <c r="AA59" s="11"/>
      <c r="AB59" s="12"/>
      <c r="AC59" s="12"/>
      <c r="AD59" s="13"/>
    </row>
    <row r="62" ht="15.75" thickBot="1"/>
    <row r="63" spans="2:30" ht="15">
      <c r="B63" s="171" t="s">
        <v>0</v>
      </c>
      <c r="C63" s="168" t="s">
        <v>6</v>
      </c>
      <c r="D63" s="169"/>
      <c r="E63" s="169"/>
      <c r="F63" s="170"/>
      <c r="G63" s="168" t="s">
        <v>8</v>
      </c>
      <c r="H63" s="169"/>
      <c r="I63" s="169"/>
      <c r="J63" s="170"/>
      <c r="K63" s="168" t="s">
        <v>10</v>
      </c>
      <c r="L63" s="169"/>
      <c r="M63" s="169"/>
      <c r="N63" s="170"/>
      <c r="O63" s="168" t="s">
        <v>12</v>
      </c>
      <c r="P63" s="169"/>
      <c r="Q63" s="169"/>
      <c r="R63" s="170"/>
      <c r="S63" s="168" t="s">
        <v>13</v>
      </c>
      <c r="T63" s="169"/>
      <c r="U63" s="169"/>
      <c r="V63" s="170"/>
      <c r="W63" s="168" t="s">
        <v>11</v>
      </c>
      <c r="X63" s="169"/>
      <c r="Y63" s="169"/>
      <c r="Z63" s="170"/>
      <c r="AA63" s="168" t="s">
        <v>9</v>
      </c>
      <c r="AB63" s="169"/>
      <c r="AC63" s="169"/>
      <c r="AD63" s="170"/>
    </row>
    <row r="64" spans="2:30" ht="15.75" thickBot="1">
      <c r="B64" s="172"/>
      <c r="C64" s="11" t="s">
        <v>22</v>
      </c>
      <c r="D64" s="12" t="s">
        <v>59</v>
      </c>
      <c r="E64" s="12" t="s">
        <v>60</v>
      </c>
      <c r="F64" s="13" t="s">
        <v>61</v>
      </c>
      <c r="G64" s="11" t="s">
        <v>22</v>
      </c>
      <c r="H64" s="12" t="s">
        <v>59</v>
      </c>
      <c r="I64" s="12" t="s">
        <v>60</v>
      </c>
      <c r="J64" s="13" t="s">
        <v>61</v>
      </c>
      <c r="K64" s="11" t="s">
        <v>22</v>
      </c>
      <c r="L64" s="12" t="s">
        <v>59</v>
      </c>
      <c r="M64" s="12" t="s">
        <v>60</v>
      </c>
      <c r="N64" s="13" t="s">
        <v>61</v>
      </c>
      <c r="O64" s="11" t="s">
        <v>22</v>
      </c>
      <c r="P64" s="12" t="s">
        <v>59</v>
      </c>
      <c r="Q64" s="12" t="s">
        <v>60</v>
      </c>
      <c r="R64" s="13" t="s">
        <v>61</v>
      </c>
      <c r="S64" s="11" t="s">
        <v>22</v>
      </c>
      <c r="T64" s="12" t="s">
        <v>59</v>
      </c>
      <c r="U64" s="12" t="s">
        <v>60</v>
      </c>
      <c r="V64" s="13" t="s">
        <v>61</v>
      </c>
      <c r="W64" s="11" t="s">
        <v>22</v>
      </c>
      <c r="X64" s="12" t="s">
        <v>59</v>
      </c>
      <c r="Y64" s="12" t="s">
        <v>60</v>
      </c>
      <c r="Z64" s="13" t="s">
        <v>61</v>
      </c>
      <c r="AA64" s="11" t="s">
        <v>22</v>
      </c>
      <c r="AB64" s="12" t="s">
        <v>59</v>
      </c>
      <c r="AC64" s="12" t="s">
        <v>60</v>
      </c>
      <c r="AD64" s="13" t="s">
        <v>61</v>
      </c>
    </row>
    <row r="65" spans="1:30" ht="15">
      <c r="A65" t="s">
        <v>208</v>
      </c>
      <c r="B65" s="14" t="s">
        <v>37</v>
      </c>
      <c r="C65" s="8">
        <v>1</v>
      </c>
      <c r="D65" s="9"/>
      <c r="E65" s="9"/>
      <c r="F65" s="10"/>
      <c r="G65" s="8">
        <v>1</v>
      </c>
      <c r="H65" s="9"/>
      <c r="I65" s="9"/>
      <c r="J65" s="10"/>
      <c r="K65" s="8">
        <v>1</v>
      </c>
      <c r="L65" s="9"/>
      <c r="M65" s="9"/>
      <c r="N65" s="10"/>
      <c r="O65" s="8">
        <v>1</v>
      </c>
      <c r="P65" s="9"/>
      <c r="Q65" s="9"/>
      <c r="R65" s="10"/>
      <c r="S65" s="8">
        <v>1</v>
      </c>
      <c r="T65" s="9"/>
      <c r="U65" s="9"/>
      <c r="V65" s="10"/>
      <c r="W65" s="8">
        <v>1</v>
      </c>
      <c r="X65" s="9"/>
      <c r="Y65" s="9"/>
      <c r="Z65" s="10"/>
      <c r="AA65" s="100" t="s">
        <v>248</v>
      </c>
      <c r="AB65" s="9"/>
      <c r="AC65" s="9"/>
      <c r="AD65" s="10"/>
    </row>
    <row r="66" spans="2:30" ht="15">
      <c r="B66" s="15" t="s">
        <v>38</v>
      </c>
      <c r="C66" s="5">
        <v>1</v>
      </c>
      <c r="D66" s="6"/>
      <c r="E66" s="6">
        <v>1</v>
      </c>
      <c r="F66" s="7"/>
      <c r="G66" s="5">
        <v>1</v>
      </c>
      <c r="H66" s="6"/>
      <c r="I66" s="6"/>
      <c r="J66" s="7"/>
      <c r="K66" s="5">
        <v>1</v>
      </c>
      <c r="L66" s="6">
        <v>1</v>
      </c>
      <c r="M66" s="6"/>
      <c r="N66" s="7"/>
      <c r="O66" s="5">
        <v>1</v>
      </c>
      <c r="P66" s="6">
        <v>2</v>
      </c>
      <c r="Q66" s="6"/>
      <c r="R66" s="7">
        <v>3</v>
      </c>
      <c r="S66" s="5">
        <v>1</v>
      </c>
      <c r="T66" s="6"/>
      <c r="U66" s="6"/>
      <c r="V66" s="7"/>
      <c r="W66" s="5">
        <v>1</v>
      </c>
      <c r="X66" s="6"/>
      <c r="Y66" s="6"/>
      <c r="Z66" s="7"/>
      <c r="AA66" s="5"/>
      <c r="AB66" s="6"/>
      <c r="AC66" s="6"/>
      <c r="AD66" s="7"/>
    </row>
    <row r="67" spans="2:30" ht="15">
      <c r="B67" s="15" t="s">
        <v>39</v>
      </c>
      <c r="C67" s="5"/>
      <c r="D67" s="6"/>
      <c r="E67" s="6"/>
      <c r="F67" s="7"/>
      <c r="G67" s="5"/>
      <c r="H67" s="6"/>
      <c r="I67" s="6"/>
      <c r="J67" s="7"/>
      <c r="K67" s="5"/>
      <c r="L67" s="6"/>
      <c r="M67" s="6"/>
      <c r="N67" s="7"/>
      <c r="O67" s="5"/>
      <c r="P67" s="6"/>
      <c r="Q67" s="6"/>
      <c r="R67" s="7"/>
      <c r="S67" s="5">
        <v>1</v>
      </c>
      <c r="T67" s="6"/>
      <c r="U67" s="6">
        <v>1</v>
      </c>
      <c r="V67" s="7"/>
      <c r="W67" s="5"/>
      <c r="X67" s="6"/>
      <c r="Y67" s="6"/>
      <c r="Z67" s="7"/>
      <c r="AA67" s="5"/>
      <c r="AB67" s="6"/>
      <c r="AC67" s="6"/>
      <c r="AD67" s="7"/>
    </row>
    <row r="68" spans="2:30" ht="15">
      <c r="B68" s="15" t="s">
        <v>40</v>
      </c>
      <c r="C68" s="5">
        <v>1</v>
      </c>
      <c r="D68" s="6">
        <v>4</v>
      </c>
      <c r="E68" s="6">
        <v>1</v>
      </c>
      <c r="F68" s="7"/>
      <c r="G68" s="5">
        <v>1</v>
      </c>
      <c r="H68" s="6">
        <v>1</v>
      </c>
      <c r="I68" s="6">
        <v>2</v>
      </c>
      <c r="J68" s="7">
        <v>3</v>
      </c>
      <c r="K68" s="5">
        <v>1</v>
      </c>
      <c r="L68" s="6">
        <v>4</v>
      </c>
      <c r="M68" s="6">
        <v>3</v>
      </c>
      <c r="N68" s="7"/>
      <c r="O68" s="5">
        <v>1</v>
      </c>
      <c r="P68" s="6">
        <v>3</v>
      </c>
      <c r="Q68" s="6">
        <v>3</v>
      </c>
      <c r="R68" s="7"/>
      <c r="S68" s="5">
        <v>1</v>
      </c>
      <c r="T68" s="6">
        <v>2</v>
      </c>
      <c r="U68" s="6">
        <v>2</v>
      </c>
      <c r="V68" s="7"/>
      <c r="W68" s="5"/>
      <c r="X68" s="6"/>
      <c r="Y68" s="6"/>
      <c r="Z68" s="7"/>
      <c r="AA68" s="5"/>
      <c r="AB68" s="6"/>
      <c r="AC68" s="6"/>
      <c r="AD68" s="7"/>
    </row>
    <row r="69" spans="2:30" ht="15">
      <c r="B69" s="15" t="s">
        <v>41</v>
      </c>
      <c r="C69" s="5"/>
      <c r="D69" s="6"/>
      <c r="E69" s="6"/>
      <c r="F69" s="7"/>
      <c r="G69" s="5">
        <v>1</v>
      </c>
      <c r="H69" s="6">
        <v>1</v>
      </c>
      <c r="I69" s="6"/>
      <c r="J69" s="7"/>
      <c r="K69" s="5">
        <v>1</v>
      </c>
      <c r="L69" s="6"/>
      <c r="M69" s="6">
        <v>1</v>
      </c>
      <c r="N69" s="7"/>
      <c r="O69" s="5">
        <v>1</v>
      </c>
      <c r="P69" s="6"/>
      <c r="Q69" s="6">
        <v>1</v>
      </c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42</v>
      </c>
      <c r="C70" s="5"/>
      <c r="D70" s="6"/>
      <c r="E70" s="6"/>
      <c r="F70" s="7"/>
      <c r="G70" s="5"/>
      <c r="H70" s="6"/>
      <c r="I70" s="6"/>
      <c r="J70" s="7"/>
      <c r="K70" s="5"/>
      <c r="L70" s="6"/>
      <c r="M70" s="6"/>
      <c r="N70" s="7"/>
      <c r="O70" s="5"/>
      <c r="P70" s="6"/>
      <c r="Q70" s="6"/>
      <c r="R70" s="7"/>
      <c r="S70" s="5">
        <v>1</v>
      </c>
      <c r="T70" s="6"/>
      <c r="U70" s="6"/>
      <c r="V70" s="7"/>
      <c r="W70" s="5">
        <v>1</v>
      </c>
      <c r="X70" s="6">
        <v>3</v>
      </c>
      <c r="Y70" s="6"/>
      <c r="Z70" s="7">
        <v>3</v>
      </c>
      <c r="AA70" s="5"/>
      <c r="AB70" s="6"/>
      <c r="AC70" s="6"/>
      <c r="AD70" s="7"/>
    </row>
    <row r="71" spans="2:30" ht="15">
      <c r="B71" s="15" t="s">
        <v>43</v>
      </c>
      <c r="C71" s="5">
        <v>1</v>
      </c>
      <c r="D71" s="6"/>
      <c r="E71" s="6"/>
      <c r="F71" s="7"/>
      <c r="G71" s="5">
        <v>1</v>
      </c>
      <c r="H71" s="6"/>
      <c r="I71" s="6"/>
      <c r="J71" s="7"/>
      <c r="K71" s="5">
        <v>1</v>
      </c>
      <c r="L71" s="6"/>
      <c r="M71" s="6">
        <v>1</v>
      </c>
      <c r="N71" s="7"/>
      <c r="O71" s="5">
        <v>1</v>
      </c>
      <c r="P71" s="6"/>
      <c r="Q71" s="6"/>
      <c r="R71" s="7">
        <v>3</v>
      </c>
      <c r="S71" s="5">
        <v>1</v>
      </c>
      <c r="T71" s="6">
        <v>1</v>
      </c>
      <c r="U71" s="6">
        <v>1</v>
      </c>
      <c r="V71" s="7">
        <v>6</v>
      </c>
      <c r="W71" s="5">
        <v>1</v>
      </c>
      <c r="X71" s="6">
        <v>1</v>
      </c>
      <c r="Y71" s="6">
        <v>2</v>
      </c>
      <c r="Z71" s="7"/>
      <c r="AA71" s="5"/>
      <c r="AB71" s="6"/>
      <c r="AC71" s="6"/>
      <c r="AD71" s="7"/>
    </row>
    <row r="72" spans="2:30" ht="15">
      <c r="B72" s="15" t="s">
        <v>44</v>
      </c>
      <c r="C72" s="5">
        <v>1</v>
      </c>
      <c r="D72" s="6"/>
      <c r="E72" s="6">
        <v>2</v>
      </c>
      <c r="F72" s="7"/>
      <c r="G72" s="5">
        <v>1</v>
      </c>
      <c r="H72" s="6">
        <v>1</v>
      </c>
      <c r="I72" s="6"/>
      <c r="J72" s="7"/>
      <c r="K72" s="5">
        <v>1</v>
      </c>
      <c r="L72" s="6">
        <v>2</v>
      </c>
      <c r="M72" s="6">
        <v>1</v>
      </c>
      <c r="N72" s="7"/>
      <c r="O72" s="5"/>
      <c r="P72" s="6"/>
      <c r="Q72" s="6"/>
      <c r="R72" s="7"/>
      <c r="S72" s="5">
        <v>1</v>
      </c>
      <c r="T72" s="6"/>
      <c r="U72" s="6"/>
      <c r="V72" s="7">
        <v>6</v>
      </c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45</v>
      </c>
      <c r="C73" s="5">
        <v>1</v>
      </c>
      <c r="D73" s="6"/>
      <c r="E73" s="6"/>
      <c r="F73" s="7"/>
      <c r="G73" s="5">
        <v>1</v>
      </c>
      <c r="H73" s="6"/>
      <c r="I73" s="6"/>
      <c r="J73" s="7"/>
      <c r="K73" s="5"/>
      <c r="L73" s="6"/>
      <c r="M73" s="6"/>
      <c r="N73" s="7"/>
      <c r="O73" s="5"/>
      <c r="P73" s="6"/>
      <c r="Q73" s="6"/>
      <c r="R73" s="7"/>
      <c r="S73" s="5">
        <v>1</v>
      </c>
      <c r="T73" s="6"/>
      <c r="U73" s="6">
        <v>2</v>
      </c>
      <c r="V73" s="7"/>
      <c r="W73" s="5">
        <v>1</v>
      </c>
      <c r="X73" s="6"/>
      <c r="Y73" s="6"/>
      <c r="Z73" s="7"/>
      <c r="AA73" s="5"/>
      <c r="AB73" s="6"/>
      <c r="AC73" s="6"/>
      <c r="AD73" s="7"/>
    </row>
    <row r="74" spans="2:30" ht="15">
      <c r="B74" s="15" t="s">
        <v>46</v>
      </c>
      <c r="C74" s="5">
        <v>1</v>
      </c>
      <c r="D74" s="6"/>
      <c r="E74" s="6"/>
      <c r="F74" s="7"/>
      <c r="G74" s="5"/>
      <c r="H74" s="6"/>
      <c r="I74" s="6"/>
      <c r="J74" s="7"/>
      <c r="K74" s="5">
        <v>1</v>
      </c>
      <c r="L74" s="6"/>
      <c r="M74" s="6"/>
      <c r="N74" s="7"/>
      <c r="O74" s="5">
        <v>1</v>
      </c>
      <c r="P74" s="6"/>
      <c r="Q74" s="6"/>
      <c r="R74" s="7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47</v>
      </c>
      <c r="C75" s="5">
        <v>1</v>
      </c>
      <c r="D75" s="6"/>
      <c r="E75" s="6"/>
      <c r="F75" s="7"/>
      <c r="G75" s="5">
        <v>1</v>
      </c>
      <c r="H75" s="6"/>
      <c r="I75" s="6"/>
      <c r="J75" s="7"/>
      <c r="K75" s="5"/>
      <c r="L75" s="6"/>
      <c r="M75" s="6"/>
      <c r="N75" s="7"/>
      <c r="O75" s="5">
        <v>1</v>
      </c>
      <c r="P75" s="6">
        <v>2</v>
      </c>
      <c r="Q75" s="6"/>
      <c r="R75" s="7"/>
      <c r="S75" s="5"/>
      <c r="T75" s="6"/>
      <c r="U75" s="6"/>
      <c r="V75" s="7"/>
      <c r="W75" s="5">
        <v>1</v>
      </c>
      <c r="X75" s="6">
        <v>1</v>
      </c>
      <c r="Y75" s="6">
        <v>3</v>
      </c>
      <c r="Z75" s="7"/>
      <c r="AA75" s="5"/>
      <c r="AB75" s="6"/>
      <c r="AC75" s="6"/>
      <c r="AD75" s="7"/>
    </row>
    <row r="76" spans="2:30" ht="15">
      <c r="B76" s="15" t="s">
        <v>48</v>
      </c>
      <c r="C76" s="5">
        <v>1</v>
      </c>
      <c r="D76" s="6"/>
      <c r="E76" s="6"/>
      <c r="F76" s="7"/>
      <c r="G76" s="5">
        <v>1</v>
      </c>
      <c r="H76" s="6"/>
      <c r="I76" s="6"/>
      <c r="J76" s="7"/>
      <c r="K76" s="5"/>
      <c r="L76" s="6"/>
      <c r="M76" s="6"/>
      <c r="N76" s="7"/>
      <c r="O76" s="5">
        <v>1</v>
      </c>
      <c r="P76" s="6"/>
      <c r="Q76" s="6"/>
      <c r="R76" s="7"/>
      <c r="S76" s="5">
        <v>1</v>
      </c>
      <c r="T76" s="6">
        <v>1</v>
      </c>
      <c r="U76" s="6"/>
      <c r="V76" s="7">
        <v>3</v>
      </c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49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/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50</v>
      </c>
      <c r="C78" s="5">
        <v>1</v>
      </c>
      <c r="D78" s="6">
        <v>2</v>
      </c>
      <c r="E78" s="6">
        <v>1</v>
      </c>
      <c r="F78" s="7"/>
      <c r="G78" s="5"/>
      <c r="H78" s="6"/>
      <c r="I78" s="6"/>
      <c r="J78" s="7"/>
      <c r="K78" s="5">
        <v>1</v>
      </c>
      <c r="L78" s="6">
        <v>2</v>
      </c>
      <c r="M78" s="6">
        <v>1</v>
      </c>
      <c r="N78" s="7"/>
      <c r="O78" s="5">
        <v>1</v>
      </c>
      <c r="P78" s="6">
        <v>3</v>
      </c>
      <c r="Q78" s="6">
        <v>2</v>
      </c>
      <c r="R78" s="7"/>
      <c r="S78" s="5">
        <v>1</v>
      </c>
      <c r="T78" s="6">
        <v>3</v>
      </c>
      <c r="U78" s="6">
        <v>3</v>
      </c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51</v>
      </c>
      <c r="C79" s="5">
        <v>1</v>
      </c>
      <c r="D79" s="6"/>
      <c r="E79" s="6">
        <v>1</v>
      </c>
      <c r="F79" s="7"/>
      <c r="G79" s="5">
        <v>1</v>
      </c>
      <c r="H79" s="6"/>
      <c r="I79" s="6">
        <v>2</v>
      </c>
      <c r="J79" s="7"/>
      <c r="K79" s="5">
        <v>1</v>
      </c>
      <c r="L79" s="6"/>
      <c r="M79" s="6"/>
      <c r="N79" s="7">
        <v>3</v>
      </c>
      <c r="O79" s="5">
        <v>1</v>
      </c>
      <c r="P79" s="6"/>
      <c r="Q79" s="6"/>
      <c r="R79" s="7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52</v>
      </c>
      <c r="C80" s="5">
        <v>1</v>
      </c>
      <c r="D80" s="6">
        <v>1</v>
      </c>
      <c r="E80" s="6"/>
      <c r="F80" s="7"/>
      <c r="G80" s="5">
        <v>1</v>
      </c>
      <c r="H80" s="6">
        <v>1</v>
      </c>
      <c r="I80" s="6">
        <v>1</v>
      </c>
      <c r="J80" s="7"/>
      <c r="K80" s="5"/>
      <c r="L80" s="6"/>
      <c r="M80" s="6"/>
      <c r="N80" s="7"/>
      <c r="O80" s="5">
        <v>1</v>
      </c>
      <c r="P80" s="6"/>
      <c r="Q80" s="6">
        <v>3</v>
      </c>
      <c r="R80" s="7"/>
      <c r="S80" s="5">
        <v>1</v>
      </c>
      <c r="T80" s="6"/>
      <c r="U80" s="6">
        <v>1</v>
      </c>
      <c r="V80" s="7"/>
      <c r="W80" s="5">
        <v>1</v>
      </c>
      <c r="X80" s="6">
        <v>1</v>
      </c>
      <c r="Y80" s="6"/>
      <c r="Z80" s="7"/>
      <c r="AA80" s="5"/>
      <c r="AB80" s="6"/>
      <c r="AC80" s="6"/>
      <c r="AD80" s="7"/>
    </row>
    <row r="81" spans="2:30" ht="15">
      <c r="B81" s="15" t="s">
        <v>53</v>
      </c>
      <c r="C81" s="5"/>
      <c r="D81" s="6"/>
      <c r="E81" s="6"/>
      <c r="F81" s="7"/>
      <c r="G81" s="5"/>
      <c r="H81" s="6"/>
      <c r="I81" s="6"/>
      <c r="J81" s="7"/>
      <c r="K81" s="5"/>
      <c r="L81" s="6"/>
      <c r="M81" s="6"/>
      <c r="N81" s="7"/>
      <c r="O81" s="5"/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54</v>
      </c>
      <c r="C82" s="5"/>
      <c r="D82" s="6"/>
      <c r="E82" s="6"/>
      <c r="F82" s="7"/>
      <c r="G82" s="5"/>
      <c r="H82" s="6"/>
      <c r="I82" s="6"/>
      <c r="J82" s="7"/>
      <c r="K82" s="5"/>
      <c r="L82" s="6"/>
      <c r="M82" s="6"/>
      <c r="N82" s="7"/>
      <c r="O82" s="5"/>
      <c r="P82" s="6"/>
      <c r="Q82" s="6"/>
      <c r="R82" s="7"/>
      <c r="S82" s="5"/>
      <c r="T82" s="6"/>
      <c r="U82" s="6"/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55</v>
      </c>
      <c r="C83" s="5"/>
      <c r="D83" s="6"/>
      <c r="E83" s="6"/>
      <c r="F83" s="7"/>
      <c r="G83" s="5"/>
      <c r="H83" s="6"/>
      <c r="I83" s="6"/>
      <c r="J83" s="7"/>
      <c r="K83" s="5"/>
      <c r="L83" s="6"/>
      <c r="M83" s="6"/>
      <c r="N83" s="7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56</v>
      </c>
      <c r="C84" s="5"/>
      <c r="D84" s="6"/>
      <c r="E84" s="6"/>
      <c r="F84" s="7"/>
      <c r="G84" s="5"/>
      <c r="H84" s="6"/>
      <c r="I84" s="6"/>
      <c r="J84" s="7"/>
      <c r="K84" s="5"/>
      <c r="L84" s="6"/>
      <c r="M84" s="6"/>
      <c r="N84" s="7"/>
      <c r="O84" s="5"/>
      <c r="P84" s="6"/>
      <c r="Q84" s="6"/>
      <c r="R84" s="7"/>
      <c r="S84" s="5"/>
      <c r="T84" s="6"/>
      <c r="U84" s="6"/>
      <c r="V84" s="7"/>
      <c r="W84" s="5">
        <v>1</v>
      </c>
      <c r="X84" s="6"/>
      <c r="Y84" s="6"/>
      <c r="Z84" s="7"/>
      <c r="AA84" s="5"/>
      <c r="AB84" s="6"/>
      <c r="AC84" s="6"/>
      <c r="AD84" s="7"/>
    </row>
    <row r="85" spans="2:30" ht="15">
      <c r="B85" s="15" t="s">
        <v>57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32" t="s">
        <v>58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>
        <v>1</v>
      </c>
      <c r="T86" s="34">
        <v>3</v>
      </c>
      <c r="U86" s="34"/>
      <c r="V86" s="35"/>
      <c r="W86" s="33"/>
      <c r="X86" s="34"/>
      <c r="Y86" s="34"/>
      <c r="Z86" s="35"/>
      <c r="AA86" s="33"/>
      <c r="AB86" s="34"/>
      <c r="AC86" s="34"/>
      <c r="AD86" s="35"/>
    </row>
    <row r="87" spans="2:30" ht="15">
      <c r="B87" s="15" t="s">
        <v>209</v>
      </c>
      <c r="C87" s="5">
        <v>1</v>
      </c>
      <c r="D87" s="6"/>
      <c r="E87" s="6"/>
      <c r="F87" s="7"/>
      <c r="G87" s="5"/>
      <c r="H87" s="6"/>
      <c r="I87" s="6"/>
      <c r="J87" s="7"/>
      <c r="K87" s="5"/>
      <c r="L87" s="6"/>
      <c r="M87" s="6"/>
      <c r="N87" s="7"/>
      <c r="O87" s="5">
        <v>1</v>
      </c>
      <c r="P87" s="6">
        <v>1</v>
      </c>
      <c r="Q87" s="6">
        <v>3</v>
      </c>
      <c r="R87" s="7">
        <v>3</v>
      </c>
      <c r="S87" s="5">
        <v>1</v>
      </c>
      <c r="T87" s="6">
        <v>2</v>
      </c>
      <c r="U87" s="6">
        <v>1</v>
      </c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15" t="s">
        <v>210</v>
      </c>
      <c r="C88" s="5">
        <v>1</v>
      </c>
      <c r="D88" s="6">
        <v>1</v>
      </c>
      <c r="E88" s="6"/>
      <c r="F88" s="7"/>
      <c r="G88" s="5">
        <v>1</v>
      </c>
      <c r="H88" s="6">
        <v>1</v>
      </c>
      <c r="I88" s="6">
        <v>1</v>
      </c>
      <c r="J88" s="7"/>
      <c r="K88" s="5">
        <v>1</v>
      </c>
      <c r="L88" s="6">
        <v>1</v>
      </c>
      <c r="M88" s="6">
        <v>2</v>
      </c>
      <c r="N88" s="7"/>
      <c r="O88" s="5">
        <v>1</v>
      </c>
      <c r="P88" s="6"/>
      <c r="Q88" s="6">
        <v>2</v>
      </c>
      <c r="R88" s="7"/>
      <c r="S88" s="5"/>
      <c r="T88" s="6"/>
      <c r="U88" s="6"/>
      <c r="V88" s="7"/>
      <c r="W88" s="5">
        <v>1</v>
      </c>
      <c r="X88" s="6"/>
      <c r="Y88" s="6"/>
      <c r="Z88" s="7">
        <v>6</v>
      </c>
      <c r="AA88" s="5"/>
      <c r="AB88" s="6"/>
      <c r="AC88" s="6"/>
      <c r="AD88" s="7"/>
    </row>
    <row r="89" spans="2:30" ht="15.75" thickBot="1">
      <c r="B89" s="16" t="s">
        <v>211</v>
      </c>
      <c r="C89" s="11"/>
      <c r="D89" s="12"/>
      <c r="E89" s="12"/>
      <c r="F89" s="13"/>
      <c r="G89" s="11"/>
      <c r="H89" s="12"/>
      <c r="I89" s="12"/>
      <c r="J89" s="13"/>
      <c r="K89" s="11"/>
      <c r="L89" s="12"/>
      <c r="M89" s="12"/>
      <c r="N89" s="13"/>
      <c r="O89" s="11"/>
      <c r="P89" s="12"/>
      <c r="Q89" s="12"/>
      <c r="R89" s="13"/>
      <c r="S89" s="11"/>
      <c r="T89" s="12"/>
      <c r="U89" s="12"/>
      <c r="V89" s="13"/>
      <c r="W89" s="11"/>
      <c r="X89" s="12"/>
      <c r="Y89" s="12"/>
      <c r="Z89" s="13"/>
      <c r="AA89" s="11"/>
      <c r="AB89" s="12"/>
      <c r="AC89" s="12"/>
      <c r="AD89" s="13"/>
    </row>
  </sheetData>
  <sheetProtection/>
  <mergeCells count="25">
    <mergeCell ref="W3:Z3"/>
    <mergeCell ref="AA3:AD3"/>
    <mergeCell ref="B3:B4"/>
    <mergeCell ref="AF3:AJ3"/>
    <mergeCell ref="C3:F3"/>
    <mergeCell ref="G3:J3"/>
    <mergeCell ref="K3:N3"/>
    <mergeCell ref="O3:R3"/>
    <mergeCell ref="S3:V3"/>
    <mergeCell ref="C63:F63"/>
    <mergeCell ref="G63:J63"/>
    <mergeCell ref="K63:N63"/>
    <mergeCell ref="O63:R63"/>
    <mergeCell ref="S63:V63"/>
    <mergeCell ref="W63:Z63"/>
    <mergeCell ref="AA63:AD63"/>
    <mergeCell ref="B33:B34"/>
    <mergeCell ref="C33:F33"/>
    <mergeCell ref="G33:J33"/>
    <mergeCell ref="K33:N33"/>
    <mergeCell ref="O33:R33"/>
    <mergeCell ref="S33:V33"/>
    <mergeCell ref="W33:Z33"/>
    <mergeCell ref="AA33:AD33"/>
    <mergeCell ref="B63:B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86"/>
  <sheetViews>
    <sheetView zoomScalePageLayoutView="0" workbookViewId="0" topLeftCell="A28">
      <selection activeCell="AD75" sqref="AD75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31</v>
      </c>
      <c r="C3" s="168" t="s">
        <v>9</v>
      </c>
      <c r="D3" s="169"/>
      <c r="E3" s="169"/>
      <c r="F3" s="170"/>
      <c r="G3" s="168" t="s">
        <v>4</v>
      </c>
      <c r="H3" s="169"/>
      <c r="I3" s="169"/>
      <c r="J3" s="170"/>
      <c r="K3" s="168" t="s">
        <v>6</v>
      </c>
      <c r="L3" s="169"/>
      <c r="M3" s="169"/>
      <c r="N3" s="170"/>
      <c r="O3" s="168" t="s">
        <v>10</v>
      </c>
      <c r="P3" s="169"/>
      <c r="Q3" s="169"/>
      <c r="R3" s="170"/>
      <c r="S3" s="168" t="s">
        <v>12</v>
      </c>
      <c r="T3" s="169"/>
      <c r="U3" s="169"/>
      <c r="V3" s="170"/>
      <c r="W3" s="168" t="s">
        <v>13</v>
      </c>
      <c r="X3" s="169"/>
      <c r="Y3" s="169"/>
      <c r="Z3" s="170"/>
      <c r="AA3" s="168" t="s">
        <v>11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67</v>
      </c>
      <c r="C5" s="8"/>
      <c r="D5" s="9"/>
      <c r="E5" s="9"/>
      <c r="F5" s="10"/>
      <c r="G5" s="8"/>
      <c r="H5" s="9"/>
      <c r="I5" s="9"/>
      <c r="J5" s="10"/>
      <c r="K5" s="8"/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/>
      <c r="X5" s="9"/>
      <c r="Y5" s="9"/>
      <c r="Z5" s="10"/>
      <c r="AA5" s="8">
        <v>1</v>
      </c>
      <c r="AB5" s="9"/>
      <c r="AC5" s="9"/>
      <c r="AD5" s="10"/>
      <c r="AF5" s="66">
        <f aca="true" t="shared" si="0" ref="AF5:AF28">SUM(C5,G5,K5,O5,S5,W5,AA5,C34,G34,K34,O34,S34,W34,AA34,C63,G63,K63,O63,S63,W63,AA63)</f>
        <v>4</v>
      </c>
      <c r="AG5" s="66">
        <f aca="true" t="shared" si="1" ref="AG5:AG28">SUM(D5,H5,L5,P5,T5,X5,AB5,D34,H34,L34,P34,T34,X34,AB34,D63,H63,L63,P63,T63,X63,AB63)</f>
        <v>0</v>
      </c>
      <c r="AH5" s="68">
        <f aca="true" t="shared" si="2" ref="AH5:AH28">SUM(E5,I5,M5,Q5,U5,Y5,AC5,E34,I34,M34,Q34,U34,Y34,AC34,E63,I63,M63,Q63,U63,Y63,AC63)</f>
        <v>0</v>
      </c>
      <c r="AI5" s="17">
        <f>SUM(AG5:AH5)</f>
        <v>0</v>
      </c>
      <c r="AJ5" s="69">
        <f aca="true" t="shared" si="3" ref="AJ5:AJ28">SUM(F5,J5,N5,R5,V5,Z5,AD5,F34,J34,N34,R34,V34,Z34,AD34,F63,J63,N63,R63,V63,Z63,AD63)</f>
        <v>6</v>
      </c>
    </row>
    <row r="6" spans="1:36" ht="15">
      <c r="A6" t="s">
        <v>208</v>
      </c>
      <c r="B6" s="15" t="s">
        <v>68</v>
      </c>
      <c r="C6" s="5">
        <v>1</v>
      </c>
      <c r="D6" s="6"/>
      <c r="E6" s="6"/>
      <c r="F6" s="7"/>
      <c r="G6" s="5">
        <v>1</v>
      </c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/>
      <c r="R6" s="7"/>
      <c r="S6" s="5">
        <v>1</v>
      </c>
      <c r="T6" s="6"/>
      <c r="U6" s="6"/>
      <c r="V6" s="7"/>
      <c r="W6" s="5">
        <v>1</v>
      </c>
      <c r="X6" s="6"/>
      <c r="Y6" s="6"/>
      <c r="Z6" s="7"/>
      <c r="AA6" s="5"/>
      <c r="AB6" s="6"/>
      <c r="AC6" s="6"/>
      <c r="AD6" s="7"/>
      <c r="AF6" s="44">
        <f t="shared" si="0"/>
        <v>15</v>
      </c>
      <c r="AG6" s="5">
        <f t="shared" si="1"/>
        <v>0</v>
      </c>
      <c r="AH6" s="7">
        <f t="shared" si="2"/>
        <v>0</v>
      </c>
      <c r="AI6" s="24">
        <f aca="true" t="shared" si="4" ref="AI6:AI28">SUM(AG6:AH6)</f>
        <v>0</v>
      </c>
      <c r="AJ6" s="40">
        <f t="shared" si="3"/>
        <v>0</v>
      </c>
    </row>
    <row r="7" spans="1:36" ht="15">
      <c r="A7" t="s">
        <v>208</v>
      </c>
      <c r="B7" s="15" t="s">
        <v>69</v>
      </c>
      <c r="C7" s="5"/>
      <c r="D7" s="6"/>
      <c r="E7" s="6"/>
      <c r="F7" s="7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  <c r="S7" s="5"/>
      <c r="T7" s="6"/>
      <c r="U7" s="6"/>
      <c r="V7" s="7"/>
      <c r="W7" s="5"/>
      <c r="X7" s="6"/>
      <c r="Y7" s="6"/>
      <c r="Z7" s="7"/>
      <c r="AA7" s="5"/>
      <c r="AB7" s="6"/>
      <c r="AC7" s="6"/>
      <c r="AD7" s="7"/>
      <c r="AF7" s="44">
        <f t="shared" si="0"/>
        <v>1</v>
      </c>
      <c r="AG7" s="5">
        <f t="shared" si="1"/>
        <v>0</v>
      </c>
      <c r="AH7" s="7">
        <f t="shared" si="2"/>
        <v>0</v>
      </c>
      <c r="AI7" s="24">
        <f t="shared" si="4"/>
        <v>0</v>
      </c>
      <c r="AJ7" s="40">
        <f t="shared" si="3"/>
        <v>0</v>
      </c>
    </row>
    <row r="8" spans="1:36" ht="15">
      <c r="A8" t="s">
        <v>208</v>
      </c>
      <c r="B8" s="15" t="s">
        <v>90</v>
      </c>
      <c r="C8" s="5"/>
      <c r="D8" s="6"/>
      <c r="E8" s="6"/>
      <c r="F8" s="7"/>
      <c r="G8" s="5"/>
      <c r="H8" s="6"/>
      <c r="I8" s="6"/>
      <c r="J8" s="7"/>
      <c r="K8" s="5"/>
      <c r="L8" s="6"/>
      <c r="M8" s="6"/>
      <c r="N8" s="7"/>
      <c r="O8" s="5"/>
      <c r="P8" s="6"/>
      <c r="Q8" s="6"/>
      <c r="R8" s="7"/>
      <c r="S8" s="5"/>
      <c r="T8" s="6"/>
      <c r="U8" s="6"/>
      <c r="V8" s="7"/>
      <c r="W8" s="5"/>
      <c r="X8" s="6"/>
      <c r="Y8" s="6"/>
      <c r="Z8" s="7"/>
      <c r="AA8" s="5"/>
      <c r="AB8" s="6"/>
      <c r="AC8" s="6"/>
      <c r="AD8" s="7"/>
      <c r="AF8" s="44">
        <f t="shared" si="0"/>
        <v>0</v>
      </c>
      <c r="AG8" s="5">
        <f t="shared" si="1"/>
        <v>0</v>
      </c>
      <c r="AH8" s="7">
        <f t="shared" si="2"/>
        <v>0</v>
      </c>
      <c r="AI8" s="24">
        <f t="shared" si="4"/>
        <v>0</v>
      </c>
      <c r="AJ8" s="40">
        <f t="shared" si="3"/>
        <v>0</v>
      </c>
    </row>
    <row r="9" spans="2:36" ht="15">
      <c r="B9" s="15" t="s">
        <v>70</v>
      </c>
      <c r="C9" s="5"/>
      <c r="D9" s="6"/>
      <c r="E9" s="6"/>
      <c r="F9" s="7"/>
      <c r="G9" s="5">
        <v>1</v>
      </c>
      <c r="H9" s="6"/>
      <c r="I9" s="6"/>
      <c r="J9" s="7"/>
      <c r="K9" s="5"/>
      <c r="L9" s="6"/>
      <c r="M9" s="6"/>
      <c r="N9" s="7"/>
      <c r="O9" s="5">
        <v>1</v>
      </c>
      <c r="P9" s="6"/>
      <c r="Q9" s="6"/>
      <c r="R9" s="7"/>
      <c r="S9" s="5"/>
      <c r="T9" s="6"/>
      <c r="U9" s="6"/>
      <c r="V9" s="7"/>
      <c r="W9" s="5">
        <v>1</v>
      </c>
      <c r="X9" s="6">
        <v>1</v>
      </c>
      <c r="Y9" s="6"/>
      <c r="Z9" s="7"/>
      <c r="AA9" s="5">
        <v>1</v>
      </c>
      <c r="AB9" s="6">
        <v>1</v>
      </c>
      <c r="AC9" s="6">
        <v>1</v>
      </c>
      <c r="AD9" s="7"/>
      <c r="AF9" s="44">
        <f t="shared" si="0"/>
        <v>9</v>
      </c>
      <c r="AG9" s="5">
        <f t="shared" si="1"/>
        <v>5</v>
      </c>
      <c r="AH9" s="7">
        <f t="shared" si="2"/>
        <v>5</v>
      </c>
      <c r="AI9" s="24">
        <f t="shared" si="4"/>
        <v>10</v>
      </c>
      <c r="AJ9" s="40">
        <f t="shared" si="3"/>
        <v>9</v>
      </c>
    </row>
    <row r="10" spans="2:36" ht="15">
      <c r="B10" s="15" t="s">
        <v>91</v>
      </c>
      <c r="C10" s="5"/>
      <c r="D10" s="6"/>
      <c r="E10" s="6"/>
      <c r="F10" s="7"/>
      <c r="G10" s="5">
        <v>1</v>
      </c>
      <c r="H10" s="6"/>
      <c r="I10" s="6"/>
      <c r="J10" s="7">
        <v>6</v>
      </c>
      <c r="K10" s="5">
        <v>1</v>
      </c>
      <c r="L10" s="6"/>
      <c r="M10" s="6"/>
      <c r="N10" s="7"/>
      <c r="O10" s="5">
        <v>1</v>
      </c>
      <c r="P10" s="6"/>
      <c r="Q10" s="6"/>
      <c r="R10" s="7"/>
      <c r="S10" s="5">
        <v>1</v>
      </c>
      <c r="T10" s="6"/>
      <c r="U10" s="6"/>
      <c r="V10" s="7">
        <v>9</v>
      </c>
      <c r="W10" s="5"/>
      <c r="X10" s="6"/>
      <c r="Y10" s="6"/>
      <c r="Z10" s="7"/>
      <c r="AA10" s="5"/>
      <c r="AB10" s="6"/>
      <c r="AC10" s="6"/>
      <c r="AD10" s="7"/>
      <c r="AF10" s="44">
        <f t="shared" si="0"/>
        <v>11</v>
      </c>
      <c r="AG10" s="5">
        <f t="shared" si="1"/>
        <v>0</v>
      </c>
      <c r="AH10" s="7">
        <f t="shared" si="2"/>
        <v>2</v>
      </c>
      <c r="AI10" s="24">
        <f t="shared" si="4"/>
        <v>2</v>
      </c>
      <c r="AJ10" s="40">
        <f t="shared" si="3"/>
        <v>15</v>
      </c>
    </row>
    <row r="11" spans="2:36" ht="15">
      <c r="B11" s="15" t="s">
        <v>92</v>
      </c>
      <c r="C11" s="5">
        <v>1</v>
      </c>
      <c r="D11" s="6">
        <v>1</v>
      </c>
      <c r="E11" s="6"/>
      <c r="F11" s="7"/>
      <c r="G11" s="5">
        <v>1</v>
      </c>
      <c r="H11" s="6">
        <v>2</v>
      </c>
      <c r="I11" s="6"/>
      <c r="J11" s="7"/>
      <c r="K11" s="5">
        <v>1</v>
      </c>
      <c r="L11" s="6"/>
      <c r="M11" s="6"/>
      <c r="N11" s="7"/>
      <c r="O11" s="5">
        <v>1</v>
      </c>
      <c r="P11" s="6"/>
      <c r="Q11" s="6"/>
      <c r="R11" s="7"/>
      <c r="S11" s="5">
        <v>1</v>
      </c>
      <c r="T11" s="6">
        <v>1</v>
      </c>
      <c r="U11" s="6">
        <v>1</v>
      </c>
      <c r="V11" s="7"/>
      <c r="W11" s="5">
        <v>1</v>
      </c>
      <c r="X11" s="6">
        <v>2</v>
      </c>
      <c r="Y11" s="6"/>
      <c r="Z11" s="7"/>
      <c r="AA11" s="5"/>
      <c r="AB11" s="6"/>
      <c r="AC11" s="6"/>
      <c r="AD11" s="7"/>
      <c r="AF11" s="44">
        <f t="shared" si="0"/>
        <v>14</v>
      </c>
      <c r="AG11" s="5">
        <f t="shared" si="1"/>
        <v>10</v>
      </c>
      <c r="AH11" s="7">
        <f t="shared" si="2"/>
        <v>3</v>
      </c>
      <c r="AI11" s="24">
        <f t="shared" si="4"/>
        <v>13</v>
      </c>
      <c r="AJ11" s="40">
        <f t="shared" si="3"/>
        <v>3</v>
      </c>
    </row>
    <row r="12" spans="2:36" ht="15">
      <c r="B12" s="15" t="s">
        <v>93</v>
      </c>
      <c r="C12" s="5"/>
      <c r="D12" s="6"/>
      <c r="E12" s="6"/>
      <c r="F12" s="7"/>
      <c r="G12" s="5"/>
      <c r="H12" s="6"/>
      <c r="I12" s="6"/>
      <c r="J12" s="7"/>
      <c r="K12" s="5"/>
      <c r="L12" s="6"/>
      <c r="M12" s="6"/>
      <c r="N12" s="7"/>
      <c r="O12" s="5"/>
      <c r="P12" s="6"/>
      <c r="Q12" s="6"/>
      <c r="R12" s="7"/>
      <c r="S12" s="5"/>
      <c r="T12" s="6"/>
      <c r="U12" s="6"/>
      <c r="V12" s="7"/>
      <c r="W12" s="5"/>
      <c r="X12" s="6"/>
      <c r="Y12" s="6"/>
      <c r="Z12" s="7"/>
      <c r="AA12" s="5"/>
      <c r="AB12" s="6"/>
      <c r="AC12" s="6"/>
      <c r="AD12" s="7"/>
      <c r="AF12" s="44">
        <f t="shared" si="0"/>
        <v>0</v>
      </c>
      <c r="AG12" s="5">
        <f t="shared" si="1"/>
        <v>0</v>
      </c>
      <c r="AH12" s="7">
        <f t="shared" si="2"/>
        <v>0</v>
      </c>
      <c r="AI12" s="24">
        <f t="shared" si="4"/>
        <v>0</v>
      </c>
      <c r="AJ12" s="40">
        <f t="shared" si="3"/>
        <v>0</v>
      </c>
    </row>
    <row r="13" spans="2:36" ht="15">
      <c r="B13" s="15" t="s">
        <v>94</v>
      </c>
      <c r="C13" s="5">
        <v>1</v>
      </c>
      <c r="D13" s="6"/>
      <c r="E13" s="6"/>
      <c r="F13" s="7"/>
      <c r="G13" s="5"/>
      <c r="H13" s="6"/>
      <c r="I13" s="6"/>
      <c r="J13" s="7"/>
      <c r="K13" s="5">
        <v>1</v>
      </c>
      <c r="L13" s="6"/>
      <c r="M13" s="6"/>
      <c r="N13" s="7"/>
      <c r="O13" s="5">
        <v>1</v>
      </c>
      <c r="P13" s="6"/>
      <c r="Q13" s="6"/>
      <c r="R13" s="7"/>
      <c r="S13" s="5"/>
      <c r="T13" s="6"/>
      <c r="U13" s="6"/>
      <c r="V13" s="7"/>
      <c r="W13" s="5"/>
      <c r="X13" s="6"/>
      <c r="Y13" s="6"/>
      <c r="Z13" s="7"/>
      <c r="AA13" s="5"/>
      <c r="AB13" s="6"/>
      <c r="AC13" s="6"/>
      <c r="AD13" s="7"/>
      <c r="AF13" s="44">
        <f t="shared" si="0"/>
        <v>4</v>
      </c>
      <c r="AG13" s="5">
        <f t="shared" si="1"/>
        <v>0</v>
      </c>
      <c r="AH13" s="7">
        <f t="shared" si="2"/>
        <v>0</v>
      </c>
      <c r="AI13" s="24">
        <f t="shared" si="4"/>
        <v>0</v>
      </c>
      <c r="AJ13" s="40">
        <f t="shared" si="3"/>
        <v>0</v>
      </c>
    </row>
    <row r="14" spans="2:36" ht="15">
      <c r="B14" s="15" t="s">
        <v>95</v>
      </c>
      <c r="C14" s="5"/>
      <c r="D14" s="6"/>
      <c r="E14" s="6"/>
      <c r="F14" s="7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/>
      <c r="AB14" s="6"/>
      <c r="AC14" s="6"/>
      <c r="AD14" s="7"/>
      <c r="AF14" s="44">
        <f t="shared" si="0"/>
        <v>7</v>
      </c>
      <c r="AG14" s="5">
        <f t="shared" si="1"/>
        <v>7</v>
      </c>
      <c r="AH14" s="7">
        <f t="shared" si="2"/>
        <v>1</v>
      </c>
      <c r="AI14" s="24">
        <f t="shared" si="4"/>
        <v>8</v>
      </c>
      <c r="AJ14" s="40">
        <f t="shared" si="3"/>
        <v>0</v>
      </c>
    </row>
    <row r="15" spans="2:36" ht="15">
      <c r="B15" s="15" t="s">
        <v>96</v>
      </c>
      <c r="C15" s="5">
        <v>1</v>
      </c>
      <c r="D15" s="6">
        <v>3</v>
      </c>
      <c r="E15" s="6"/>
      <c r="F15" s="7"/>
      <c r="G15" s="5"/>
      <c r="H15" s="6"/>
      <c r="I15" s="6"/>
      <c r="J15" s="7"/>
      <c r="K15" s="5">
        <v>1</v>
      </c>
      <c r="L15" s="6"/>
      <c r="M15" s="6"/>
      <c r="N15" s="7"/>
      <c r="O15" s="5">
        <v>1</v>
      </c>
      <c r="P15" s="6">
        <v>1</v>
      </c>
      <c r="Q15" s="6"/>
      <c r="R15" s="7"/>
      <c r="S15" s="5">
        <v>1</v>
      </c>
      <c r="T15" s="6">
        <v>3</v>
      </c>
      <c r="U15" s="6"/>
      <c r="V15" s="7"/>
      <c r="W15" s="5">
        <v>1</v>
      </c>
      <c r="X15" s="6">
        <v>1</v>
      </c>
      <c r="Y15" s="6">
        <v>1</v>
      </c>
      <c r="Z15" s="7"/>
      <c r="AA15" s="5">
        <v>1</v>
      </c>
      <c r="AB15" s="6">
        <v>1</v>
      </c>
      <c r="AC15" s="6">
        <v>1</v>
      </c>
      <c r="AD15" s="7"/>
      <c r="AF15" s="44">
        <f t="shared" si="0"/>
        <v>12</v>
      </c>
      <c r="AG15" s="5">
        <f t="shared" si="1"/>
        <v>18</v>
      </c>
      <c r="AH15" s="7">
        <f t="shared" si="2"/>
        <v>7</v>
      </c>
      <c r="AI15" s="24">
        <f t="shared" si="4"/>
        <v>25</v>
      </c>
      <c r="AJ15" s="40">
        <f t="shared" si="3"/>
        <v>3</v>
      </c>
    </row>
    <row r="16" spans="2:36" ht="15">
      <c r="B16" s="15" t="s">
        <v>97</v>
      </c>
      <c r="C16" s="5">
        <v>1</v>
      </c>
      <c r="D16" s="6"/>
      <c r="E16" s="6"/>
      <c r="F16" s="7"/>
      <c r="G16" s="5">
        <v>1</v>
      </c>
      <c r="H16" s="6"/>
      <c r="I16" s="6"/>
      <c r="J16" s="7"/>
      <c r="K16" s="5"/>
      <c r="L16" s="6"/>
      <c r="M16" s="6"/>
      <c r="N16" s="7"/>
      <c r="O16" s="5">
        <v>1</v>
      </c>
      <c r="P16" s="6"/>
      <c r="Q16" s="6"/>
      <c r="R16" s="7"/>
      <c r="S16" s="5">
        <v>1</v>
      </c>
      <c r="T16" s="6"/>
      <c r="U16" s="6"/>
      <c r="V16" s="7">
        <v>3</v>
      </c>
      <c r="W16" s="5"/>
      <c r="X16" s="6"/>
      <c r="Y16" s="6"/>
      <c r="Z16" s="7"/>
      <c r="AA16" s="5"/>
      <c r="AB16" s="6"/>
      <c r="AC16" s="6"/>
      <c r="AD16" s="7"/>
      <c r="AF16" s="44">
        <f t="shared" si="0"/>
        <v>15</v>
      </c>
      <c r="AG16" s="5">
        <f t="shared" si="1"/>
        <v>0</v>
      </c>
      <c r="AH16" s="7">
        <f t="shared" si="2"/>
        <v>0</v>
      </c>
      <c r="AI16" s="24">
        <f t="shared" si="4"/>
        <v>0</v>
      </c>
      <c r="AJ16" s="40">
        <f t="shared" si="3"/>
        <v>12</v>
      </c>
    </row>
    <row r="17" spans="2:36" ht="15">
      <c r="B17" s="15" t="s">
        <v>98</v>
      </c>
      <c r="C17" s="5"/>
      <c r="D17" s="6"/>
      <c r="E17" s="6"/>
      <c r="F17" s="7"/>
      <c r="G17" s="5">
        <v>1</v>
      </c>
      <c r="H17" s="6"/>
      <c r="I17" s="6"/>
      <c r="J17" s="7"/>
      <c r="K17" s="5"/>
      <c r="L17" s="6"/>
      <c r="M17" s="6"/>
      <c r="N17" s="7"/>
      <c r="O17" s="5">
        <v>1</v>
      </c>
      <c r="P17" s="6"/>
      <c r="Q17" s="6"/>
      <c r="R17" s="7"/>
      <c r="S17" s="5"/>
      <c r="T17" s="6"/>
      <c r="U17" s="6"/>
      <c r="V17" s="7"/>
      <c r="W17" s="5">
        <v>1</v>
      </c>
      <c r="X17" s="6"/>
      <c r="Y17" s="6"/>
      <c r="Z17" s="7"/>
      <c r="AA17" s="5">
        <v>1</v>
      </c>
      <c r="AB17" s="6"/>
      <c r="AC17" s="6">
        <v>1</v>
      </c>
      <c r="AD17" s="7"/>
      <c r="AF17" s="44">
        <f t="shared" si="0"/>
        <v>8</v>
      </c>
      <c r="AG17" s="5">
        <f t="shared" si="1"/>
        <v>0</v>
      </c>
      <c r="AH17" s="7">
        <f t="shared" si="2"/>
        <v>1</v>
      </c>
      <c r="AI17" s="24">
        <f t="shared" si="4"/>
        <v>1</v>
      </c>
      <c r="AJ17" s="40">
        <f t="shared" si="3"/>
        <v>6</v>
      </c>
    </row>
    <row r="18" spans="2:36" ht="15">
      <c r="B18" s="15" t="s">
        <v>99</v>
      </c>
      <c r="C18" s="5">
        <v>1</v>
      </c>
      <c r="D18" s="6"/>
      <c r="E18" s="6"/>
      <c r="F18" s="7">
        <v>3</v>
      </c>
      <c r="G18" s="5">
        <v>1</v>
      </c>
      <c r="H18" s="6"/>
      <c r="I18" s="6"/>
      <c r="J18" s="7"/>
      <c r="K18" s="5">
        <v>1</v>
      </c>
      <c r="L18" s="6"/>
      <c r="M18" s="6"/>
      <c r="N18" s="7">
        <v>3</v>
      </c>
      <c r="O18" s="5">
        <v>1</v>
      </c>
      <c r="P18" s="6"/>
      <c r="Q18" s="6"/>
      <c r="R18" s="7">
        <v>6</v>
      </c>
      <c r="S18" s="5">
        <v>1</v>
      </c>
      <c r="T18" s="6"/>
      <c r="U18" s="6">
        <v>1</v>
      </c>
      <c r="V18" s="7"/>
      <c r="W18" s="5">
        <v>1</v>
      </c>
      <c r="X18" s="6"/>
      <c r="Y18" s="6"/>
      <c r="Z18" s="7"/>
      <c r="AA18" s="5">
        <v>1</v>
      </c>
      <c r="AB18" s="6"/>
      <c r="AC18" s="6"/>
      <c r="AD18" s="7"/>
      <c r="AF18" s="44">
        <f t="shared" si="0"/>
        <v>19</v>
      </c>
      <c r="AG18" s="5">
        <f t="shared" si="1"/>
        <v>0</v>
      </c>
      <c r="AH18" s="7">
        <f t="shared" si="2"/>
        <v>2</v>
      </c>
      <c r="AI18" s="24">
        <f t="shared" si="4"/>
        <v>2</v>
      </c>
      <c r="AJ18" s="40">
        <f t="shared" si="3"/>
        <v>24</v>
      </c>
    </row>
    <row r="19" spans="2:36" ht="15">
      <c r="B19" s="15" t="s">
        <v>82</v>
      </c>
      <c r="C19" s="5">
        <v>1</v>
      </c>
      <c r="D19" s="6"/>
      <c r="E19" s="6"/>
      <c r="F19" s="7">
        <v>3</v>
      </c>
      <c r="G19" s="5">
        <v>1</v>
      </c>
      <c r="H19" s="6"/>
      <c r="I19" s="6"/>
      <c r="J19" s="7"/>
      <c r="K19" s="5">
        <v>1</v>
      </c>
      <c r="L19" s="6"/>
      <c r="M19" s="6"/>
      <c r="N19" s="7"/>
      <c r="O19" s="5">
        <v>1</v>
      </c>
      <c r="P19" s="6"/>
      <c r="Q19" s="6"/>
      <c r="R19" s="7"/>
      <c r="S19" s="5"/>
      <c r="T19" s="6"/>
      <c r="U19" s="6"/>
      <c r="V19" s="7"/>
      <c r="W19" s="5">
        <v>1</v>
      </c>
      <c r="X19" s="6"/>
      <c r="Y19" s="6"/>
      <c r="Z19" s="7"/>
      <c r="AA19" s="5">
        <v>1</v>
      </c>
      <c r="AB19" s="6">
        <v>1</v>
      </c>
      <c r="AC19" s="6"/>
      <c r="AD19" s="7">
        <v>3</v>
      </c>
      <c r="AF19" s="44">
        <f t="shared" si="0"/>
        <v>15</v>
      </c>
      <c r="AG19" s="5">
        <f t="shared" si="1"/>
        <v>1</v>
      </c>
      <c r="AH19" s="7">
        <f t="shared" si="2"/>
        <v>2</v>
      </c>
      <c r="AI19" s="24">
        <f t="shared" si="4"/>
        <v>3</v>
      </c>
      <c r="AJ19" s="40">
        <f t="shared" si="3"/>
        <v>15</v>
      </c>
    </row>
    <row r="20" spans="2:36" ht="15">
      <c r="B20" s="15" t="s">
        <v>100</v>
      </c>
      <c r="C20" s="5">
        <v>1</v>
      </c>
      <c r="D20" s="6"/>
      <c r="E20" s="6"/>
      <c r="F20" s="7">
        <v>15</v>
      </c>
      <c r="G20" s="5">
        <v>1</v>
      </c>
      <c r="H20" s="6"/>
      <c r="I20" s="6"/>
      <c r="J20" s="7"/>
      <c r="K20" s="5">
        <v>1</v>
      </c>
      <c r="L20" s="6"/>
      <c r="M20" s="6"/>
      <c r="N20" s="7"/>
      <c r="O20" s="5">
        <v>1</v>
      </c>
      <c r="P20" s="6"/>
      <c r="Q20" s="6"/>
      <c r="R20" s="7"/>
      <c r="S20" s="5">
        <v>1</v>
      </c>
      <c r="T20" s="6"/>
      <c r="U20" s="6">
        <v>2</v>
      </c>
      <c r="V20" s="7">
        <v>3</v>
      </c>
      <c r="W20" s="5"/>
      <c r="X20" s="6"/>
      <c r="Y20" s="6"/>
      <c r="Z20" s="7"/>
      <c r="AA20" s="5"/>
      <c r="AB20" s="6"/>
      <c r="AC20" s="6"/>
      <c r="AD20" s="7"/>
      <c r="AF20" s="44">
        <f t="shared" si="0"/>
        <v>16</v>
      </c>
      <c r="AG20" s="5">
        <f t="shared" si="1"/>
        <v>4</v>
      </c>
      <c r="AH20" s="7">
        <f t="shared" si="2"/>
        <v>6</v>
      </c>
      <c r="AI20" s="24">
        <f t="shared" si="4"/>
        <v>10</v>
      </c>
      <c r="AJ20" s="40">
        <f t="shared" si="3"/>
        <v>30</v>
      </c>
    </row>
    <row r="21" spans="2:36" ht="15">
      <c r="B21" s="15" t="s">
        <v>84</v>
      </c>
      <c r="C21" s="5">
        <v>1</v>
      </c>
      <c r="D21" s="6"/>
      <c r="E21" s="6">
        <v>3</v>
      </c>
      <c r="F21" s="7"/>
      <c r="G21" s="5">
        <v>1</v>
      </c>
      <c r="H21" s="6"/>
      <c r="I21" s="6">
        <v>2</v>
      </c>
      <c r="J21" s="7"/>
      <c r="K21" s="5">
        <v>1</v>
      </c>
      <c r="L21" s="6"/>
      <c r="M21" s="6"/>
      <c r="N21" s="7"/>
      <c r="O21" s="5">
        <v>1</v>
      </c>
      <c r="P21" s="6"/>
      <c r="Q21" s="6"/>
      <c r="R21" s="7"/>
      <c r="S21" s="5">
        <v>1</v>
      </c>
      <c r="T21" s="6">
        <v>1</v>
      </c>
      <c r="U21" s="6">
        <v>4</v>
      </c>
      <c r="V21" s="7"/>
      <c r="W21" s="5"/>
      <c r="X21" s="6"/>
      <c r="Y21" s="6"/>
      <c r="Z21" s="7"/>
      <c r="AA21" s="5"/>
      <c r="AB21" s="6"/>
      <c r="AC21" s="6"/>
      <c r="AD21" s="7"/>
      <c r="AF21" s="44">
        <f t="shared" si="0"/>
        <v>18</v>
      </c>
      <c r="AG21" s="5">
        <f t="shared" si="1"/>
        <v>13</v>
      </c>
      <c r="AH21" s="7">
        <f t="shared" si="2"/>
        <v>21</v>
      </c>
      <c r="AI21" s="24">
        <f t="shared" si="4"/>
        <v>34</v>
      </c>
      <c r="AJ21" s="40">
        <f t="shared" si="3"/>
        <v>0</v>
      </c>
    </row>
    <row r="22" spans="2:36" ht="15">
      <c r="B22" s="15" t="s">
        <v>101</v>
      </c>
      <c r="C22" s="5">
        <v>1</v>
      </c>
      <c r="D22" s="6"/>
      <c r="E22" s="6"/>
      <c r="F22" s="7"/>
      <c r="G22" s="5">
        <v>1</v>
      </c>
      <c r="H22" s="6"/>
      <c r="I22" s="6"/>
      <c r="J22" s="7"/>
      <c r="K22" s="5">
        <v>1</v>
      </c>
      <c r="L22" s="6"/>
      <c r="M22" s="6"/>
      <c r="N22" s="7"/>
      <c r="O22" s="5">
        <v>1</v>
      </c>
      <c r="P22" s="6"/>
      <c r="Q22" s="6"/>
      <c r="R22" s="7">
        <v>3</v>
      </c>
      <c r="S22" s="5">
        <v>1</v>
      </c>
      <c r="T22" s="6"/>
      <c r="U22" s="6"/>
      <c r="V22" s="7"/>
      <c r="W22" s="5">
        <v>1</v>
      </c>
      <c r="X22" s="6"/>
      <c r="Y22" s="6">
        <v>1</v>
      </c>
      <c r="Z22" s="7">
        <v>3</v>
      </c>
      <c r="AA22" s="5"/>
      <c r="AB22" s="6"/>
      <c r="AC22" s="6"/>
      <c r="AD22" s="7"/>
      <c r="AF22" s="44">
        <f t="shared" si="0"/>
        <v>13</v>
      </c>
      <c r="AG22" s="5">
        <f t="shared" si="1"/>
        <v>2</v>
      </c>
      <c r="AH22" s="7">
        <f t="shared" si="2"/>
        <v>4</v>
      </c>
      <c r="AI22" s="24">
        <f t="shared" si="4"/>
        <v>6</v>
      </c>
      <c r="AJ22" s="40">
        <f t="shared" si="3"/>
        <v>9</v>
      </c>
    </row>
    <row r="23" spans="2:36" ht="15">
      <c r="B23" s="15" t="s">
        <v>102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>
        <v>1</v>
      </c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4">
        <f t="shared" si="0"/>
        <v>2</v>
      </c>
      <c r="AG23" s="5">
        <f t="shared" si="1"/>
        <v>0</v>
      </c>
      <c r="AH23" s="7">
        <f t="shared" si="2"/>
        <v>0</v>
      </c>
      <c r="AI23" s="24">
        <f t="shared" si="4"/>
        <v>0</v>
      </c>
      <c r="AJ23" s="40">
        <f t="shared" si="3"/>
        <v>3</v>
      </c>
    </row>
    <row r="24" spans="2:36" ht="15">
      <c r="B24" s="15" t="s">
        <v>103</v>
      </c>
      <c r="C24" s="5">
        <v>1</v>
      </c>
      <c r="D24" s="6"/>
      <c r="E24" s="6"/>
      <c r="F24" s="7">
        <v>3</v>
      </c>
      <c r="G24" s="5"/>
      <c r="H24" s="6"/>
      <c r="I24" s="6"/>
      <c r="J24" s="7"/>
      <c r="K24" s="5">
        <v>1</v>
      </c>
      <c r="L24" s="6"/>
      <c r="M24" s="6"/>
      <c r="N24" s="7">
        <v>3</v>
      </c>
      <c r="O24" s="5">
        <v>1</v>
      </c>
      <c r="P24" s="6"/>
      <c r="Q24" s="6"/>
      <c r="R24" s="7"/>
      <c r="S24" s="5">
        <v>1</v>
      </c>
      <c r="T24" s="6">
        <v>2</v>
      </c>
      <c r="U24" s="6"/>
      <c r="V24" s="7">
        <v>3</v>
      </c>
      <c r="W24" s="5">
        <v>1</v>
      </c>
      <c r="X24" s="6"/>
      <c r="Y24" s="6">
        <v>1</v>
      </c>
      <c r="Z24" s="7"/>
      <c r="AA24" s="5">
        <v>1</v>
      </c>
      <c r="AB24" s="6"/>
      <c r="AC24" s="6"/>
      <c r="AD24" s="7">
        <v>6</v>
      </c>
      <c r="AF24" s="44">
        <f t="shared" si="0"/>
        <v>13</v>
      </c>
      <c r="AG24" s="5">
        <f t="shared" si="1"/>
        <v>3</v>
      </c>
      <c r="AH24" s="7">
        <f t="shared" si="2"/>
        <v>2</v>
      </c>
      <c r="AI24" s="24">
        <f t="shared" si="4"/>
        <v>5</v>
      </c>
      <c r="AJ24" s="40">
        <f t="shared" si="3"/>
        <v>18</v>
      </c>
    </row>
    <row r="25" spans="2:36" ht="15">
      <c r="B25" s="15" t="s">
        <v>104</v>
      </c>
      <c r="C25" s="5">
        <v>1</v>
      </c>
      <c r="D25" s="6"/>
      <c r="E25" s="6"/>
      <c r="F25" s="7"/>
      <c r="G25" s="5">
        <v>1</v>
      </c>
      <c r="H25" s="6"/>
      <c r="I25" s="6">
        <v>1</v>
      </c>
      <c r="J25" s="7">
        <v>3</v>
      </c>
      <c r="K25" s="5">
        <v>1</v>
      </c>
      <c r="L25" s="6"/>
      <c r="M25" s="6"/>
      <c r="N25" s="7"/>
      <c r="O25" s="5">
        <v>1</v>
      </c>
      <c r="P25" s="6"/>
      <c r="Q25" s="6"/>
      <c r="R25" s="7"/>
      <c r="S25" s="5">
        <v>1</v>
      </c>
      <c r="T25" s="6"/>
      <c r="U25" s="6">
        <v>1</v>
      </c>
      <c r="V25" s="7"/>
      <c r="W25" s="5">
        <v>1</v>
      </c>
      <c r="X25" s="6"/>
      <c r="Y25" s="6"/>
      <c r="Z25" s="7"/>
      <c r="AA25" s="5">
        <v>1</v>
      </c>
      <c r="AB25" s="6"/>
      <c r="AC25" s="6"/>
      <c r="AD25" s="7"/>
      <c r="AF25" s="44">
        <f t="shared" si="0"/>
        <v>14</v>
      </c>
      <c r="AG25" s="5">
        <f t="shared" si="1"/>
        <v>3</v>
      </c>
      <c r="AH25" s="7">
        <f t="shared" si="2"/>
        <v>4</v>
      </c>
      <c r="AI25" s="24">
        <f t="shared" si="4"/>
        <v>7</v>
      </c>
      <c r="AJ25" s="40">
        <f t="shared" si="3"/>
        <v>9</v>
      </c>
    </row>
    <row r="26" spans="2:36" ht="15">
      <c r="B26" s="32" t="s">
        <v>105</v>
      </c>
      <c r="C26" s="33">
        <v>1</v>
      </c>
      <c r="D26" s="34">
        <v>1</v>
      </c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>
        <v>1</v>
      </c>
      <c r="P26" s="34"/>
      <c r="Q26" s="34"/>
      <c r="R26" s="35"/>
      <c r="S26" s="33"/>
      <c r="T26" s="34"/>
      <c r="U26" s="34"/>
      <c r="V26" s="35"/>
      <c r="W26" s="33">
        <v>1</v>
      </c>
      <c r="X26" s="34">
        <v>1</v>
      </c>
      <c r="Y26" s="34">
        <v>2</v>
      </c>
      <c r="Z26" s="35"/>
      <c r="AA26" s="33"/>
      <c r="AB26" s="34"/>
      <c r="AC26" s="34"/>
      <c r="AD26" s="35"/>
      <c r="AF26" s="73">
        <f t="shared" si="0"/>
        <v>4</v>
      </c>
      <c r="AG26" s="33">
        <f t="shared" si="1"/>
        <v>2</v>
      </c>
      <c r="AH26" s="35">
        <f t="shared" si="2"/>
        <v>2</v>
      </c>
      <c r="AI26" s="64">
        <f t="shared" si="4"/>
        <v>4</v>
      </c>
      <c r="AJ26" s="74">
        <f t="shared" si="3"/>
        <v>0</v>
      </c>
    </row>
    <row r="27" spans="2:36" ht="15">
      <c r="B27" s="32" t="s">
        <v>241</v>
      </c>
      <c r="C27" s="33" t="s">
        <v>5</v>
      </c>
      <c r="D27" s="34"/>
      <c r="E27" s="34"/>
      <c r="F27" s="35"/>
      <c r="G27" s="33" t="s">
        <v>5</v>
      </c>
      <c r="H27" s="34"/>
      <c r="I27" s="34"/>
      <c r="J27" s="35"/>
      <c r="K27" s="33" t="s">
        <v>5</v>
      </c>
      <c r="L27" s="34"/>
      <c r="M27" s="34"/>
      <c r="N27" s="35"/>
      <c r="O27" s="33" t="s">
        <v>5</v>
      </c>
      <c r="P27" s="34"/>
      <c r="Q27" s="34"/>
      <c r="R27" s="35"/>
      <c r="S27" s="33" t="s">
        <v>5</v>
      </c>
      <c r="T27" s="34"/>
      <c r="U27" s="34"/>
      <c r="V27" s="35"/>
      <c r="W27" s="33" t="s">
        <v>5</v>
      </c>
      <c r="X27" s="34"/>
      <c r="Y27" s="34"/>
      <c r="Z27" s="35"/>
      <c r="AA27" s="33" t="s">
        <v>5</v>
      </c>
      <c r="AB27" s="34"/>
      <c r="AC27" s="34"/>
      <c r="AD27" s="35"/>
      <c r="AF27" s="73">
        <f t="shared" si="0"/>
        <v>9</v>
      </c>
      <c r="AG27" s="33">
        <f t="shared" si="1"/>
        <v>0</v>
      </c>
      <c r="AH27" s="35">
        <f t="shared" si="2"/>
        <v>3</v>
      </c>
      <c r="AI27" s="67">
        <f t="shared" si="4"/>
        <v>3</v>
      </c>
      <c r="AJ27" s="74">
        <f t="shared" si="3"/>
        <v>12</v>
      </c>
    </row>
    <row r="28" spans="2:36" ht="15.75" thickBot="1">
      <c r="B28" s="16" t="s">
        <v>89</v>
      </c>
      <c r="C28" s="11" t="s">
        <v>5</v>
      </c>
      <c r="D28" s="12"/>
      <c r="E28" s="12"/>
      <c r="F28" s="13"/>
      <c r="G28" s="11" t="s">
        <v>5</v>
      </c>
      <c r="H28" s="12"/>
      <c r="I28" s="12"/>
      <c r="J28" s="13"/>
      <c r="K28" s="11" t="s">
        <v>5</v>
      </c>
      <c r="L28" s="12"/>
      <c r="M28" s="12"/>
      <c r="N28" s="13"/>
      <c r="O28" s="11" t="s">
        <v>5</v>
      </c>
      <c r="P28" s="12"/>
      <c r="Q28" s="12"/>
      <c r="R28" s="13"/>
      <c r="S28" s="11" t="s">
        <v>5</v>
      </c>
      <c r="T28" s="12"/>
      <c r="U28" s="12"/>
      <c r="V28" s="13"/>
      <c r="W28" s="11" t="s">
        <v>5</v>
      </c>
      <c r="X28" s="12"/>
      <c r="Y28" s="12"/>
      <c r="Z28" s="13"/>
      <c r="AA28" s="11" t="s">
        <v>5</v>
      </c>
      <c r="AB28" s="12"/>
      <c r="AC28" s="12"/>
      <c r="AD28" s="13"/>
      <c r="AF28" s="45">
        <f t="shared" si="0"/>
        <v>4</v>
      </c>
      <c r="AG28" s="11">
        <f t="shared" si="1"/>
        <v>6</v>
      </c>
      <c r="AH28" s="13">
        <f t="shared" si="2"/>
        <v>0</v>
      </c>
      <c r="AI28" s="41">
        <f t="shared" si="4"/>
        <v>6</v>
      </c>
      <c r="AJ28" s="42">
        <f t="shared" si="3"/>
        <v>6</v>
      </c>
    </row>
    <row r="29" ht="15">
      <c r="AJ29" s="57">
        <f>SUM(AJ5:AJ27)</f>
        <v>174</v>
      </c>
    </row>
    <row r="31" ht="15.75" thickBot="1"/>
    <row r="32" spans="2:30" ht="15">
      <c r="B32" s="171" t="s">
        <v>31</v>
      </c>
      <c r="C32" s="168" t="s">
        <v>9</v>
      </c>
      <c r="D32" s="169"/>
      <c r="E32" s="169"/>
      <c r="F32" s="170"/>
      <c r="G32" s="168" t="s">
        <v>4</v>
      </c>
      <c r="H32" s="169"/>
      <c r="I32" s="169"/>
      <c r="J32" s="170"/>
      <c r="K32" s="168" t="s">
        <v>6</v>
      </c>
      <c r="L32" s="169"/>
      <c r="M32" s="169"/>
      <c r="N32" s="170"/>
      <c r="O32" s="168" t="s">
        <v>10</v>
      </c>
      <c r="P32" s="169"/>
      <c r="Q32" s="169"/>
      <c r="R32" s="170"/>
      <c r="S32" s="168" t="s">
        <v>12</v>
      </c>
      <c r="T32" s="169"/>
      <c r="U32" s="169"/>
      <c r="V32" s="170"/>
      <c r="W32" s="168" t="s">
        <v>13</v>
      </c>
      <c r="X32" s="169"/>
      <c r="Y32" s="169"/>
      <c r="Z32" s="170"/>
      <c r="AA32" s="168" t="s">
        <v>11</v>
      </c>
      <c r="AB32" s="169"/>
      <c r="AC32" s="169"/>
      <c r="AD32" s="170"/>
    </row>
    <row r="33" spans="2:30" ht="15.75" thickBot="1">
      <c r="B33" s="172"/>
      <c r="C33" s="11" t="s">
        <v>22</v>
      </c>
      <c r="D33" s="12" t="s">
        <v>59</v>
      </c>
      <c r="E33" s="12" t="s">
        <v>60</v>
      </c>
      <c r="F33" s="13" t="s">
        <v>61</v>
      </c>
      <c r="G33" s="11" t="s">
        <v>22</v>
      </c>
      <c r="H33" s="12" t="s">
        <v>59</v>
      </c>
      <c r="I33" s="12" t="s">
        <v>60</v>
      </c>
      <c r="J33" s="13" t="s">
        <v>61</v>
      </c>
      <c r="K33" s="11" t="s">
        <v>22</v>
      </c>
      <c r="L33" s="12" t="s">
        <v>59</v>
      </c>
      <c r="M33" s="12" t="s">
        <v>60</v>
      </c>
      <c r="N33" s="13" t="s">
        <v>61</v>
      </c>
      <c r="O33" s="11" t="s">
        <v>22</v>
      </c>
      <c r="P33" s="12" t="s">
        <v>59</v>
      </c>
      <c r="Q33" s="12" t="s">
        <v>60</v>
      </c>
      <c r="R33" s="13" t="s">
        <v>61</v>
      </c>
      <c r="S33" s="11" t="s">
        <v>22</v>
      </c>
      <c r="T33" s="12" t="s">
        <v>59</v>
      </c>
      <c r="U33" s="12" t="s">
        <v>60</v>
      </c>
      <c r="V33" s="13" t="s">
        <v>61</v>
      </c>
      <c r="W33" s="11" t="s">
        <v>22</v>
      </c>
      <c r="X33" s="12" t="s">
        <v>59</v>
      </c>
      <c r="Y33" s="12" t="s">
        <v>60</v>
      </c>
      <c r="Z33" s="13" t="s">
        <v>61</v>
      </c>
      <c r="AA33" s="11" t="s">
        <v>22</v>
      </c>
      <c r="AB33" s="12" t="s">
        <v>59</v>
      </c>
      <c r="AC33" s="12" t="s">
        <v>60</v>
      </c>
      <c r="AD33" s="13" t="s">
        <v>61</v>
      </c>
    </row>
    <row r="34" spans="1:30" ht="15">
      <c r="A34" t="s">
        <v>208</v>
      </c>
      <c r="B34" s="14" t="s">
        <v>67</v>
      </c>
      <c r="C34" s="8"/>
      <c r="D34" s="9"/>
      <c r="E34" s="9"/>
      <c r="F34" s="10"/>
      <c r="G34" s="8"/>
      <c r="H34" s="9"/>
      <c r="I34" s="9"/>
      <c r="J34" s="10"/>
      <c r="K34" s="8"/>
      <c r="L34" s="9"/>
      <c r="M34" s="9"/>
      <c r="N34" s="10"/>
      <c r="O34" s="8"/>
      <c r="P34" s="9"/>
      <c r="Q34" s="9"/>
      <c r="R34" s="10"/>
      <c r="S34" s="102"/>
      <c r="T34" s="103"/>
      <c r="U34" s="103"/>
      <c r="V34" s="104"/>
      <c r="W34" s="8"/>
      <c r="X34" s="9"/>
      <c r="Y34" s="9"/>
      <c r="Z34" s="10"/>
      <c r="AA34" s="8">
        <v>1</v>
      </c>
      <c r="AB34" s="9"/>
      <c r="AC34" s="9"/>
      <c r="AD34" s="10">
        <v>3</v>
      </c>
    </row>
    <row r="35" spans="1:30" ht="15">
      <c r="A35" t="s">
        <v>208</v>
      </c>
      <c r="B35" s="15" t="s">
        <v>68</v>
      </c>
      <c r="C35" s="5"/>
      <c r="D35" s="6"/>
      <c r="E35" s="6"/>
      <c r="F35" s="7"/>
      <c r="G35" s="5">
        <v>1</v>
      </c>
      <c r="H35" s="6"/>
      <c r="I35" s="6"/>
      <c r="J35" s="7"/>
      <c r="K35" s="5">
        <v>1</v>
      </c>
      <c r="L35" s="6"/>
      <c r="M35" s="6"/>
      <c r="N35" s="7"/>
      <c r="O35" s="5">
        <v>1</v>
      </c>
      <c r="P35" s="6"/>
      <c r="Q35" s="6"/>
      <c r="R35" s="7"/>
      <c r="S35" s="105">
        <v>1</v>
      </c>
      <c r="T35" s="106"/>
      <c r="U35" s="106"/>
      <c r="V35" s="107"/>
      <c r="W35" s="5">
        <v>1</v>
      </c>
      <c r="X35" s="6"/>
      <c r="Y35" s="6"/>
      <c r="Z35" s="7"/>
      <c r="AA35" s="5"/>
      <c r="AB35" s="6"/>
      <c r="AC35" s="6"/>
      <c r="AD35" s="7"/>
    </row>
    <row r="36" spans="1:30" ht="15">
      <c r="A36" t="s">
        <v>208</v>
      </c>
      <c r="B36" s="15" t="s">
        <v>69</v>
      </c>
      <c r="C36" s="5">
        <v>1</v>
      </c>
      <c r="D36" s="6"/>
      <c r="E36" s="6"/>
      <c r="F36" s="7"/>
      <c r="G36" s="5"/>
      <c r="H36" s="6"/>
      <c r="I36" s="6"/>
      <c r="J36" s="7"/>
      <c r="K36" s="5"/>
      <c r="L36" s="6"/>
      <c r="M36" s="6"/>
      <c r="N36" s="7"/>
      <c r="O36" s="5"/>
      <c r="P36" s="6"/>
      <c r="Q36" s="6"/>
      <c r="R36" s="7"/>
      <c r="S36" s="105"/>
      <c r="T36" s="106"/>
      <c r="U36" s="106"/>
      <c r="V36" s="107"/>
      <c r="W36" s="5"/>
      <c r="X36" s="6"/>
      <c r="Y36" s="6"/>
      <c r="Z36" s="7"/>
      <c r="AA36" s="5"/>
      <c r="AB36" s="6"/>
      <c r="AC36" s="6"/>
      <c r="AD36" s="7"/>
    </row>
    <row r="37" spans="1:30" ht="15">
      <c r="A37" t="s">
        <v>208</v>
      </c>
      <c r="B37" s="15" t="s">
        <v>90</v>
      </c>
      <c r="C37" s="5"/>
      <c r="D37" s="6"/>
      <c r="E37" s="6"/>
      <c r="F37" s="7"/>
      <c r="G37" s="5"/>
      <c r="H37" s="6"/>
      <c r="I37" s="6"/>
      <c r="J37" s="7"/>
      <c r="K37" s="5"/>
      <c r="L37" s="6"/>
      <c r="M37" s="6"/>
      <c r="N37" s="7"/>
      <c r="O37" s="5"/>
      <c r="P37" s="6"/>
      <c r="Q37" s="6"/>
      <c r="R37" s="7"/>
      <c r="S37" s="105"/>
      <c r="T37" s="106"/>
      <c r="U37" s="106"/>
      <c r="V37" s="107"/>
      <c r="W37" s="5"/>
      <c r="X37" s="6"/>
      <c r="Y37" s="6"/>
      <c r="Z37" s="7"/>
      <c r="AA37" s="5"/>
      <c r="AB37" s="6"/>
      <c r="AC37" s="6"/>
      <c r="AD37" s="7"/>
    </row>
    <row r="38" spans="2:30" ht="15">
      <c r="B38" s="15" t="s">
        <v>70</v>
      </c>
      <c r="C38" s="5"/>
      <c r="D38" s="6"/>
      <c r="E38" s="6"/>
      <c r="F38" s="7"/>
      <c r="G38" s="5">
        <v>1</v>
      </c>
      <c r="H38" s="6">
        <v>1</v>
      </c>
      <c r="I38" s="6"/>
      <c r="J38" s="7"/>
      <c r="K38" s="5"/>
      <c r="L38" s="6"/>
      <c r="M38" s="6"/>
      <c r="N38" s="7"/>
      <c r="O38" s="5"/>
      <c r="P38" s="6"/>
      <c r="Q38" s="6"/>
      <c r="R38" s="7"/>
      <c r="S38" s="105"/>
      <c r="T38" s="106"/>
      <c r="U38" s="106"/>
      <c r="V38" s="107"/>
      <c r="W38" s="5">
        <v>1</v>
      </c>
      <c r="X38" s="6"/>
      <c r="Y38" s="6">
        <v>1</v>
      </c>
      <c r="Z38" s="7"/>
      <c r="AA38" s="5">
        <v>1</v>
      </c>
      <c r="AB38" s="6">
        <v>1</v>
      </c>
      <c r="AC38" s="6"/>
      <c r="AD38" s="7">
        <v>6</v>
      </c>
    </row>
    <row r="39" spans="2:30" ht="15">
      <c r="B39" s="15" t="s">
        <v>91</v>
      </c>
      <c r="C39" s="5"/>
      <c r="D39" s="6"/>
      <c r="E39" s="6"/>
      <c r="F39" s="7"/>
      <c r="G39" s="5"/>
      <c r="H39" s="6"/>
      <c r="I39" s="6"/>
      <c r="J39" s="7"/>
      <c r="K39" s="5"/>
      <c r="L39" s="6"/>
      <c r="M39" s="6"/>
      <c r="N39" s="7"/>
      <c r="O39" s="5">
        <v>1</v>
      </c>
      <c r="P39" s="6"/>
      <c r="Q39" s="6"/>
      <c r="R39" s="7"/>
      <c r="S39" s="105">
        <v>1</v>
      </c>
      <c r="T39" s="106"/>
      <c r="U39" s="106"/>
      <c r="V39" s="107"/>
      <c r="W39" s="5"/>
      <c r="X39" s="6"/>
      <c r="Y39" s="6"/>
      <c r="Z39" s="7"/>
      <c r="AA39" s="5">
        <v>1</v>
      </c>
      <c r="AB39" s="6"/>
      <c r="AC39" s="6"/>
      <c r="AD39" s="7"/>
    </row>
    <row r="40" spans="2:30" ht="15">
      <c r="B40" s="15" t="s">
        <v>92</v>
      </c>
      <c r="C40" s="5">
        <v>1</v>
      </c>
      <c r="D40" s="6"/>
      <c r="E40" s="6"/>
      <c r="F40" s="7"/>
      <c r="G40" s="5">
        <v>1</v>
      </c>
      <c r="H40" s="6"/>
      <c r="I40" s="6"/>
      <c r="J40" s="7">
        <v>3</v>
      </c>
      <c r="K40" s="5">
        <v>1</v>
      </c>
      <c r="L40" s="6"/>
      <c r="M40" s="6"/>
      <c r="N40" s="7"/>
      <c r="O40" s="5">
        <v>1</v>
      </c>
      <c r="P40" s="6">
        <v>2</v>
      </c>
      <c r="Q40" s="6">
        <v>1</v>
      </c>
      <c r="R40" s="7"/>
      <c r="S40" s="105">
        <v>1</v>
      </c>
      <c r="T40" s="106">
        <v>1</v>
      </c>
      <c r="U40" s="106"/>
      <c r="V40" s="107"/>
      <c r="W40" s="5">
        <v>1</v>
      </c>
      <c r="X40" s="6"/>
      <c r="Y40" s="6">
        <v>1</v>
      </c>
      <c r="Z40" s="7"/>
      <c r="AA40" s="5"/>
      <c r="AB40" s="6"/>
      <c r="AC40" s="6"/>
      <c r="AD40" s="7"/>
    </row>
    <row r="41" spans="2:30" ht="15">
      <c r="B41" s="15" t="s">
        <v>93</v>
      </c>
      <c r="C41" s="5"/>
      <c r="D41" s="6"/>
      <c r="E41" s="6"/>
      <c r="F41" s="7"/>
      <c r="G41" s="5"/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105"/>
      <c r="T41" s="106"/>
      <c r="U41" s="106"/>
      <c r="V41" s="10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94</v>
      </c>
      <c r="C42" s="5"/>
      <c r="D42" s="6"/>
      <c r="E42" s="6"/>
      <c r="F42" s="7"/>
      <c r="G42" s="5"/>
      <c r="H42" s="6"/>
      <c r="I42" s="6"/>
      <c r="J42" s="7"/>
      <c r="K42" s="5">
        <v>1</v>
      </c>
      <c r="L42" s="6"/>
      <c r="M42" s="6"/>
      <c r="N42" s="7"/>
      <c r="O42" s="5"/>
      <c r="P42" s="6"/>
      <c r="Q42" s="6"/>
      <c r="R42" s="7"/>
      <c r="S42" s="105"/>
      <c r="T42" s="106"/>
      <c r="U42" s="106"/>
      <c r="V42" s="107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95</v>
      </c>
      <c r="C43" s="5">
        <v>1</v>
      </c>
      <c r="D43" s="6">
        <v>2</v>
      </c>
      <c r="E43" s="6"/>
      <c r="F43" s="7"/>
      <c r="G43" s="5"/>
      <c r="H43" s="6"/>
      <c r="I43" s="6"/>
      <c r="J43" s="7"/>
      <c r="K43" s="5"/>
      <c r="L43" s="6"/>
      <c r="M43" s="6"/>
      <c r="N43" s="7"/>
      <c r="O43" s="5">
        <v>1</v>
      </c>
      <c r="P43" s="6"/>
      <c r="Q43" s="6"/>
      <c r="R43" s="7"/>
      <c r="S43" s="105">
        <v>1</v>
      </c>
      <c r="T43" s="106"/>
      <c r="U43" s="106"/>
      <c r="V43" s="107"/>
      <c r="W43" s="5">
        <v>1</v>
      </c>
      <c r="X43" s="6"/>
      <c r="Y43" s="6"/>
      <c r="Z43" s="7"/>
      <c r="AA43" s="5"/>
      <c r="AB43" s="6"/>
      <c r="AC43" s="6"/>
      <c r="AD43" s="7"/>
    </row>
    <row r="44" spans="2:30" ht="15">
      <c r="B44" s="15" t="s">
        <v>96</v>
      </c>
      <c r="C44" s="5">
        <v>1</v>
      </c>
      <c r="D44" s="6"/>
      <c r="E44" s="6">
        <v>2</v>
      </c>
      <c r="F44" s="7"/>
      <c r="G44" s="5"/>
      <c r="H44" s="6"/>
      <c r="I44" s="6"/>
      <c r="J44" s="7"/>
      <c r="K44" s="5">
        <v>1</v>
      </c>
      <c r="L44" s="6">
        <v>1</v>
      </c>
      <c r="M44" s="6">
        <v>1</v>
      </c>
      <c r="N44" s="7"/>
      <c r="O44" s="5">
        <v>1</v>
      </c>
      <c r="P44" s="6">
        <v>4</v>
      </c>
      <c r="Q44" s="6">
        <v>1</v>
      </c>
      <c r="R44" s="7"/>
      <c r="S44" s="105">
        <v>1</v>
      </c>
      <c r="T44" s="106">
        <v>1</v>
      </c>
      <c r="U44" s="106">
        <v>1</v>
      </c>
      <c r="V44" s="107">
        <v>3</v>
      </c>
      <c r="W44" s="5">
        <v>1</v>
      </c>
      <c r="X44" s="6">
        <v>3</v>
      </c>
      <c r="Y44" s="6"/>
      <c r="Z44" s="7"/>
      <c r="AA44" s="5">
        <v>1</v>
      </c>
      <c r="AB44" s="6"/>
      <c r="AC44" s="6"/>
      <c r="AD44" s="7"/>
    </row>
    <row r="45" spans="2:30" ht="15">
      <c r="B45" s="15" t="s">
        <v>97</v>
      </c>
      <c r="C45" s="5">
        <v>1</v>
      </c>
      <c r="D45" s="6"/>
      <c r="E45" s="6"/>
      <c r="F45" s="7"/>
      <c r="G45" s="5">
        <v>1</v>
      </c>
      <c r="H45" s="6"/>
      <c r="I45" s="6"/>
      <c r="J45" s="7">
        <v>3</v>
      </c>
      <c r="K45" s="5">
        <v>1</v>
      </c>
      <c r="L45" s="6"/>
      <c r="M45" s="6"/>
      <c r="N45" s="7"/>
      <c r="O45" s="5">
        <v>1</v>
      </c>
      <c r="P45" s="6"/>
      <c r="Q45" s="6"/>
      <c r="R45" s="7">
        <v>3</v>
      </c>
      <c r="S45" s="105">
        <v>1</v>
      </c>
      <c r="T45" s="106"/>
      <c r="U45" s="106"/>
      <c r="V45" s="107"/>
      <c r="W45" s="5"/>
      <c r="X45" s="6"/>
      <c r="Y45" s="6"/>
      <c r="Z45" s="7"/>
      <c r="AA45" s="5">
        <v>1</v>
      </c>
      <c r="AB45" s="6"/>
      <c r="AC45" s="6"/>
      <c r="AD45" s="7">
        <v>3</v>
      </c>
    </row>
    <row r="46" spans="2:30" ht="15">
      <c r="B46" s="15" t="s">
        <v>98</v>
      </c>
      <c r="C46" s="5"/>
      <c r="D46" s="6"/>
      <c r="E46" s="6"/>
      <c r="F46" s="7"/>
      <c r="G46" s="5"/>
      <c r="H46" s="6"/>
      <c r="I46" s="6"/>
      <c r="J46" s="7"/>
      <c r="K46" s="5">
        <v>1</v>
      </c>
      <c r="L46" s="6"/>
      <c r="M46" s="6"/>
      <c r="N46" s="7"/>
      <c r="O46" s="5"/>
      <c r="P46" s="6"/>
      <c r="Q46" s="6"/>
      <c r="R46" s="7"/>
      <c r="S46" s="105"/>
      <c r="T46" s="106"/>
      <c r="U46" s="106"/>
      <c r="V46" s="107"/>
      <c r="W46" s="5"/>
      <c r="X46" s="6"/>
      <c r="Y46" s="6"/>
      <c r="Z46" s="7"/>
      <c r="AA46" s="5">
        <v>1</v>
      </c>
      <c r="AB46" s="6"/>
      <c r="AC46" s="6"/>
      <c r="AD46" s="7"/>
    </row>
    <row r="47" spans="2:30" ht="15">
      <c r="B47" s="15" t="s">
        <v>99</v>
      </c>
      <c r="C47" s="5">
        <v>1</v>
      </c>
      <c r="D47" s="6"/>
      <c r="E47" s="6"/>
      <c r="F47" s="7"/>
      <c r="G47" s="5">
        <v>1</v>
      </c>
      <c r="H47" s="6"/>
      <c r="I47" s="6"/>
      <c r="J47" s="7"/>
      <c r="K47" s="5">
        <v>1</v>
      </c>
      <c r="L47" s="6"/>
      <c r="M47" s="6"/>
      <c r="N47" s="7"/>
      <c r="O47" s="5">
        <v>1</v>
      </c>
      <c r="P47" s="6"/>
      <c r="Q47" s="6"/>
      <c r="R47" s="7"/>
      <c r="S47" s="105">
        <v>1</v>
      </c>
      <c r="T47" s="106"/>
      <c r="U47" s="106"/>
      <c r="V47" s="107">
        <v>3</v>
      </c>
      <c r="W47" s="5">
        <v>1</v>
      </c>
      <c r="X47" s="6"/>
      <c r="Y47" s="6"/>
      <c r="Z47" s="7">
        <v>3</v>
      </c>
      <c r="AA47" s="5">
        <v>1</v>
      </c>
      <c r="AB47" s="6"/>
      <c r="AC47" s="6">
        <v>1</v>
      </c>
      <c r="AD47" s="7">
        <v>3</v>
      </c>
    </row>
    <row r="48" spans="2:30" ht="15">
      <c r="B48" s="15" t="s">
        <v>82</v>
      </c>
      <c r="C48" s="5"/>
      <c r="D48" s="6"/>
      <c r="E48" s="6"/>
      <c r="F48" s="7"/>
      <c r="G48" s="5">
        <v>1</v>
      </c>
      <c r="H48" s="6"/>
      <c r="I48" s="6"/>
      <c r="J48" s="7"/>
      <c r="K48" s="5">
        <v>1</v>
      </c>
      <c r="L48" s="6"/>
      <c r="M48" s="6"/>
      <c r="N48" s="7"/>
      <c r="O48" s="5">
        <v>1</v>
      </c>
      <c r="P48" s="6"/>
      <c r="Q48" s="6"/>
      <c r="R48" s="7"/>
      <c r="S48" s="105">
        <v>1</v>
      </c>
      <c r="T48" s="106"/>
      <c r="U48" s="106">
        <v>1</v>
      </c>
      <c r="V48" s="107">
        <v>3</v>
      </c>
      <c r="W48" s="5">
        <v>1</v>
      </c>
      <c r="X48" s="6"/>
      <c r="Y48" s="6"/>
      <c r="Z48" s="7"/>
      <c r="AA48" s="5">
        <v>1</v>
      </c>
      <c r="AB48" s="6"/>
      <c r="AC48" s="6"/>
      <c r="AD48" s="7">
        <v>3</v>
      </c>
    </row>
    <row r="49" spans="2:30" ht="15">
      <c r="B49" s="15" t="s">
        <v>100</v>
      </c>
      <c r="C49" s="5">
        <v>1</v>
      </c>
      <c r="D49" s="6">
        <v>1</v>
      </c>
      <c r="E49" s="6"/>
      <c r="F49" s="7">
        <v>3</v>
      </c>
      <c r="G49" s="5"/>
      <c r="H49" s="6"/>
      <c r="I49" s="6"/>
      <c r="J49" s="7"/>
      <c r="K49" s="5">
        <v>1</v>
      </c>
      <c r="L49" s="6"/>
      <c r="M49" s="6"/>
      <c r="N49" s="7"/>
      <c r="O49" s="5">
        <v>1</v>
      </c>
      <c r="P49" s="6">
        <v>1</v>
      </c>
      <c r="Q49" s="6"/>
      <c r="R49" s="7"/>
      <c r="S49" s="105">
        <v>1</v>
      </c>
      <c r="T49" s="106"/>
      <c r="U49" s="106">
        <v>1</v>
      </c>
      <c r="V49" s="107">
        <v>6</v>
      </c>
      <c r="W49" s="5">
        <v>1</v>
      </c>
      <c r="X49" s="6"/>
      <c r="Y49" s="6"/>
      <c r="Z49" s="7"/>
      <c r="AA49" s="5">
        <v>1</v>
      </c>
      <c r="AB49" s="6">
        <v>1</v>
      </c>
      <c r="AC49" s="6">
        <v>1</v>
      </c>
      <c r="AD49" s="7"/>
    </row>
    <row r="50" spans="2:30" ht="15">
      <c r="B50" s="15" t="s">
        <v>84</v>
      </c>
      <c r="C50" s="5">
        <v>1</v>
      </c>
      <c r="D50" s="6"/>
      <c r="E50" s="6">
        <v>1</v>
      </c>
      <c r="F50" s="7"/>
      <c r="G50" s="5">
        <v>1</v>
      </c>
      <c r="H50" s="6"/>
      <c r="I50" s="6">
        <v>1</v>
      </c>
      <c r="J50" s="7"/>
      <c r="K50" s="5">
        <v>1</v>
      </c>
      <c r="L50" s="6">
        <v>3</v>
      </c>
      <c r="M50" s="6"/>
      <c r="N50" s="7"/>
      <c r="O50" s="5">
        <v>1</v>
      </c>
      <c r="P50" s="6">
        <v>2</v>
      </c>
      <c r="Q50" s="6">
        <v>5</v>
      </c>
      <c r="R50" s="7"/>
      <c r="S50" s="105">
        <v>1</v>
      </c>
      <c r="T50" s="106">
        <v>1</v>
      </c>
      <c r="U50" s="106">
        <v>1</v>
      </c>
      <c r="V50" s="107"/>
      <c r="W50" s="5">
        <v>1</v>
      </c>
      <c r="X50" s="6"/>
      <c r="Y50" s="6"/>
      <c r="Z50" s="7"/>
      <c r="AA50" s="5">
        <v>1</v>
      </c>
      <c r="AB50" s="6"/>
      <c r="AC50" s="6">
        <v>1</v>
      </c>
      <c r="AD50" s="7"/>
    </row>
    <row r="51" spans="2:30" ht="15">
      <c r="B51" s="15" t="s">
        <v>101</v>
      </c>
      <c r="C51" s="5"/>
      <c r="D51" s="6"/>
      <c r="E51" s="6"/>
      <c r="F51" s="7"/>
      <c r="G51" s="5"/>
      <c r="H51" s="6"/>
      <c r="I51" s="6"/>
      <c r="J51" s="7"/>
      <c r="K51" s="5">
        <v>1</v>
      </c>
      <c r="L51" s="6"/>
      <c r="M51" s="6"/>
      <c r="N51" s="7"/>
      <c r="O51" s="5"/>
      <c r="P51" s="6"/>
      <c r="Q51" s="6"/>
      <c r="R51" s="7"/>
      <c r="S51" s="105">
        <v>1</v>
      </c>
      <c r="T51" s="106"/>
      <c r="U51" s="106"/>
      <c r="V51" s="107"/>
      <c r="W51" s="5">
        <v>1</v>
      </c>
      <c r="X51" s="6">
        <v>1</v>
      </c>
      <c r="Y51" s="6">
        <v>1</v>
      </c>
      <c r="Z51" s="7"/>
      <c r="AA51" s="5">
        <v>1</v>
      </c>
      <c r="AB51" s="6"/>
      <c r="AC51" s="6"/>
      <c r="AD51" s="7"/>
    </row>
    <row r="52" spans="2:30" ht="15">
      <c r="B52" s="15" t="s">
        <v>102</v>
      </c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105"/>
      <c r="T52" s="106"/>
      <c r="U52" s="106"/>
      <c r="V52" s="10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103</v>
      </c>
      <c r="C53" s="5">
        <v>1</v>
      </c>
      <c r="D53" s="6"/>
      <c r="E53" s="6"/>
      <c r="F53" s="7"/>
      <c r="G53" s="5">
        <v>1</v>
      </c>
      <c r="H53" s="6"/>
      <c r="I53" s="6"/>
      <c r="J53" s="7"/>
      <c r="K53" s="5">
        <v>1</v>
      </c>
      <c r="L53" s="6"/>
      <c r="M53" s="6"/>
      <c r="N53" s="7"/>
      <c r="O53" s="5">
        <v>1</v>
      </c>
      <c r="P53" s="6"/>
      <c r="Q53" s="6">
        <v>1</v>
      </c>
      <c r="R53" s="7"/>
      <c r="S53" s="105"/>
      <c r="T53" s="106"/>
      <c r="U53" s="106"/>
      <c r="V53" s="107"/>
      <c r="W53" s="5"/>
      <c r="X53" s="6"/>
      <c r="Y53" s="6"/>
      <c r="Z53" s="7"/>
      <c r="AA53" s="5">
        <v>1</v>
      </c>
      <c r="AB53" s="6"/>
      <c r="AC53" s="6"/>
      <c r="AD53" s="7"/>
    </row>
    <row r="54" spans="2:30" ht="15">
      <c r="B54" s="15" t="s">
        <v>104</v>
      </c>
      <c r="C54" s="5"/>
      <c r="D54" s="6"/>
      <c r="E54" s="6"/>
      <c r="F54" s="7"/>
      <c r="G54" s="5">
        <v>1</v>
      </c>
      <c r="H54" s="6"/>
      <c r="I54" s="6"/>
      <c r="J54" s="7">
        <v>3</v>
      </c>
      <c r="K54" s="5"/>
      <c r="L54" s="6"/>
      <c r="M54" s="6"/>
      <c r="N54" s="7"/>
      <c r="O54" s="5"/>
      <c r="P54" s="6"/>
      <c r="Q54" s="6"/>
      <c r="R54" s="7"/>
      <c r="S54" s="105"/>
      <c r="T54" s="106"/>
      <c r="U54" s="106"/>
      <c r="V54" s="107"/>
      <c r="W54" s="5">
        <v>1</v>
      </c>
      <c r="X54" s="6"/>
      <c r="Y54" s="6">
        <v>1</v>
      </c>
      <c r="Z54" s="7"/>
      <c r="AA54" s="5">
        <v>1</v>
      </c>
      <c r="AB54" s="6"/>
      <c r="AC54" s="6"/>
      <c r="AD54" s="7"/>
    </row>
    <row r="55" spans="2:30" ht="15">
      <c r="B55" s="32" t="s">
        <v>105</v>
      </c>
      <c r="C55" s="33"/>
      <c r="D55" s="34"/>
      <c r="E55" s="34"/>
      <c r="F55" s="35"/>
      <c r="G55" s="33"/>
      <c r="H55" s="34"/>
      <c r="I55" s="34"/>
      <c r="J55" s="35"/>
      <c r="K55" s="33">
        <v>1</v>
      </c>
      <c r="L55" s="34"/>
      <c r="M55" s="34"/>
      <c r="N55" s="35"/>
      <c r="O55" s="33"/>
      <c r="P55" s="34"/>
      <c r="Q55" s="34"/>
      <c r="R55" s="35"/>
      <c r="S55" s="108"/>
      <c r="T55" s="109"/>
      <c r="U55" s="109"/>
      <c r="V55" s="110"/>
      <c r="W55" s="33"/>
      <c r="X55" s="34"/>
      <c r="Y55" s="34"/>
      <c r="Z55" s="35"/>
      <c r="AA55" s="33"/>
      <c r="AB55" s="34"/>
      <c r="AC55" s="34"/>
      <c r="AD55" s="35"/>
    </row>
    <row r="56" spans="2:30" ht="15">
      <c r="B56" s="32" t="s">
        <v>241</v>
      </c>
      <c r="C56" s="33" t="s">
        <v>5</v>
      </c>
      <c r="D56" s="34"/>
      <c r="E56" s="34"/>
      <c r="F56" s="35"/>
      <c r="G56" s="33">
        <v>1</v>
      </c>
      <c r="H56" s="34"/>
      <c r="I56" s="34"/>
      <c r="J56" s="35">
        <v>6</v>
      </c>
      <c r="K56" s="33" t="s">
        <v>5</v>
      </c>
      <c r="L56" s="34"/>
      <c r="M56" s="34"/>
      <c r="N56" s="35"/>
      <c r="O56" s="33">
        <v>1</v>
      </c>
      <c r="P56" s="34"/>
      <c r="Q56" s="34">
        <v>1</v>
      </c>
      <c r="R56" s="35"/>
      <c r="S56" s="108">
        <v>1</v>
      </c>
      <c r="T56" s="109"/>
      <c r="U56" s="109"/>
      <c r="V56" s="110">
        <v>3</v>
      </c>
      <c r="W56" s="33">
        <v>1</v>
      </c>
      <c r="X56" s="34"/>
      <c r="Y56" s="34"/>
      <c r="Z56" s="35"/>
      <c r="AA56" s="33">
        <v>1</v>
      </c>
      <c r="AB56" s="34"/>
      <c r="AC56" s="34"/>
      <c r="AD56" s="35"/>
    </row>
    <row r="57" spans="2:30" ht="15.75" thickBot="1">
      <c r="B57" s="16" t="s">
        <v>89</v>
      </c>
      <c r="C57" s="11" t="s">
        <v>5</v>
      </c>
      <c r="D57" s="12"/>
      <c r="E57" s="12"/>
      <c r="F57" s="13"/>
      <c r="G57" s="11" t="s">
        <v>5</v>
      </c>
      <c r="H57" s="12"/>
      <c r="I57" s="12"/>
      <c r="J57" s="13"/>
      <c r="K57" s="11" t="s">
        <v>5</v>
      </c>
      <c r="L57" s="12"/>
      <c r="M57" s="12"/>
      <c r="N57" s="13"/>
      <c r="O57" s="11" t="s">
        <v>5</v>
      </c>
      <c r="P57" s="12"/>
      <c r="Q57" s="12"/>
      <c r="R57" s="13"/>
      <c r="S57" s="111" t="s">
        <v>5</v>
      </c>
      <c r="T57" s="112"/>
      <c r="U57" s="112"/>
      <c r="V57" s="113"/>
      <c r="W57" s="11">
        <v>1</v>
      </c>
      <c r="X57" s="12"/>
      <c r="Y57" s="12"/>
      <c r="Z57" s="13"/>
      <c r="AA57" s="11">
        <v>1</v>
      </c>
      <c r="AB57" s="12">
        <v>1</v>
      </c>
      <c r="AC57" s="12"/>
      <c r="AD57" s="13"/>
    </row>
    <row r="60" ht="15.75" thickBot="1"/>
    <row r="61" spans="2:30" ht="15">
      <c r="B61" s="171" t="s">
        <v>31</v>
      </c>
      <c r="C61" s="168" t="s">
        <v>9</v>
      </c>
      <c r="D61" s="169"/>
      <c r="E61" s="169"/>
      <c r="F61" s="170"/>
      <c r="G61" s="168" t="s">
        <v>4</v>
      </c>
      <c r="H61" s="169"/>
      <c r="I61" s="169"/>
      <c r="J61" s="170"/>
      <c r="K61" s="168" t="s">
        <v>6</v>
      </c>
      <c r="L61" s="169"/>
      <c r="M61" s="169"/>
      <c r="N61" s="170"/>
      <c r="O61" s="168" t="s">
        <v>10</v>
      </c>
      <c r="P61" s="169"/>
      <c r="Q61" s="169"/>
      <c r="R61" s="170"/>
      <c r="S61" s="168" t="s">
        <v>12</v>
      </c>
      <c r="T61" s="169"/>
      <c r="U61" s="169"/>
      <c r="V61" s="170"/>
      <c r="W61" s="168" t="s">
        <v>13</v>
      </c>
      <c r="X61" s="169"/>
      <c r="Y61" s="169"/>
      <c r="Z61" s="170"/>
      <c r="AA61" s="168" t="s">
        <v>11</v>
      </c>
      <c r="AB61" s="169"/>
      <c r="AC61" s="169"/>
      <c r="AD61" s="170"/>
    </row>
    <row r="62" spans="2:30" ht="15.75" thickBot="1">
      <c r="B62" s="172"/>
      <c r="C62" s="11" t="s">
        <v>22</v>
      </c>
      <c r="D62" s="12" t="s">
        <v>59</v>
      </c>
      <c r="E62" s="12" t="s">
        <v>60</v>
      </c>
      <c r="F62" s="13" t="s">
        <v>61</v>
      </c>
      <c r="G62" s="11" t="s">
        <v>22</v>
      </c>
      <c r="H62" s="12" t="s">
        <v>59</v>
      </c>
      <c r="I62" s="12" t="s">
        <v>60</v>
      </c>
      <c r="J62" s="13" t="s">
        <v>61</v>
      </c>
      <c r="K62" s="11" t="s">
        <v>22</v>
      </c>
      <c r="L62" s="12" t="s">
        <v>59</v>
      </c>
      <c r="M62" s="12" t="s">
        <v>60</v>
      </c>
      <c r="N62" s="13" t="s">
        <v>61</v>
      </c>
      <c r="O62" s="11" t="s">
        <v>22</v>
      </c>
      <c r="P62" s="12" t="s">
        <v>59</v>
      </c>
      <c r="Q62" s="12" t="s">
        <v>60</v>
      </c>
      <c r="R62" s="13" t="s">
        <v>61</v>
      </c>
      <c r="S62" s="11" t="s">
        <v>22</v>
      </c>
      <c r="T62" s="12" t="s">
        <v>59</v>
      </c>
      <c r="U62" s="12" t="s">
        <v>60</v>
      </c>
      <c r="V62" s="13" t="s">
        <v>61</v>
      </c>
      <c r="W62" s="11" t="s">
        <v>22</v>
      </c>
      <c r="X62" s="12" t="s">
        <v>59</v>
      </c>
      <c r="Y62" s="12" t="s">
        <v>60</v>
      </c>
      <c r="Z62" s="13" t="s">
        <v>61</v>
      </c>
      <c r="AA62" s="11" t="s">
        <v>22</v>
      </c>
      <c r="AB62" s="12" t="s">
        <v>59</v>
      </c>
      <c r="AC62" s="12" t="s">
        <v>60</v>
      </c>
      <c r="AD62" s="13" t="s">
        <v>61</v>
      </c>
    </row>
    <row r="63" spans="1:30" ht="15">
      <c r="A63" t="s">
        <v>208</v>
      </c>
      <c r="B63" s="14" t="s">
        <v>67</v>
      </c>
      <c r="C63" s="8"/>
      <c r="D63" s="9"/>
      <c r="E63" s="9"/>
      <c r="F63" s="10"/>
      <c r="G63" s="8">
        <v>1</v>
      </c>
      <c r="H63" s="9"/>
      <c r="I63" s="9"/>
      <c r="J63" s="10"/>
      <c r="K63" s="8"/>
      <c r="L63" s="9"/>
      <c r="M63" s="9"/>
      <c r="N63" s="10"/>
      <c r="O63" s="8"/>
      <c r="P63" s="9"/>
      <c r="Q63" s="9"/>
      <c r="R63" s="10"/>
      <c r="S63" s="8"/>
      <c r="T63" s="9"/>
      <c r="U63" s="9"/>
      <c r="V63" s="10"/>
      <c r="W63" s="8">
        <v>1</v>
      </c>
      <c r="X63" s="9"/>
      <c r="Y63" s="9"/>
      <c r="Z63" s="10">
        <v>3</v>
      </c>
      <c r="AA63" s="8"/>
      <c r="AB63" s="9"/>
      <c r="AC63" s="9"/>
      <c r="AD63" s="10"/>
    </row>
    <row r="64" spans="1:30" ht="15">
      <c r="A64" t="s">
        <v>208</v>
      </c>
      <c r="B64" s="15" t="s">
        <v>68</v>
      </c>
      <c r="C64" s="5">
        <v>1</v>
      </c>
      <c r="D64" s="6"/>
      <c r="E64" s="6"/>
      <c r="F64" s="7"/>
      <c r="G64" s="5"/>
      <c r="H64" s="6"/>
      <c r="I64" s="6"/>
      <c r="J64" s="7"/>
      <c r="K64" s="5">
        <v>1</v>
      </c>
      <c r="L64" s="6"/>
      <c r="M64" s="6"/>
      <c r="N64" s="7"/>
      <c r="O64" s="5">
        <v>1</v>
      </c>
      <c r="P64" s="6"/>
      <c r="Q64" s="6"/>
      <c r="R64" s="7"/>
      <c r="S64" s="5"/>
      <c r="T64" s="6"/>
      <c r="U64" s="6"/>
      <c r="V64" s="7"/>
      <c r="W64" s="5"/>
      <c r="X64" s="6"/>
      <c r="Y64" s="6"/>
      <c r="Z64" s="7"/>
      <c r="AA64" s="5">
        <v>1</v>
      </c>
      <c r="AB64" s="6"/>
      <c r="AC64" s="6"/>
      <c r="AD64" s="7"/>
    </row>
    <row r="65" spans="1:30" ht="15">
      <c r="A65" t="s">
        <v>208</v>
      </c>
      <c r="B65" s="15" t="s">
        <v>69</v>
      </c>
      <c r="C65" s="5"/>
      <c r="D65" s="6"/>
      <c r="E65" s="6"/>
      <c r="F65" s="7"/>
      <c r="G65" s="5"/>
      <c r="H65" s="6"/>
      <c r="I65" s="6"/>
      <c r="J65" s="7"/>
      <c r="K65" s="5"/>
      <c r="L65" s="6"/>
      <c r="M65" s="6"/>
      <c r="N65" s="7"/>
      <c r="O65" s="5"/>
      <c r="P65" s="6"/>
      <c r="Q65" s="6"/>
      <c r="R65" s="7"/>
      <c r="S65" s="5"/>
      <c r="T65" s="6"/>
      <c r="U65" s="6"/>
      <c r="V65" s="7"/>
      <c r="W65" s="5"/>
      <c r="X65" s="6"/>
      <c r="Y65" s="6"/>
      <c r="Z65" s="7"/>
      <c r="AA65" s="5"/>
      <c r="AB65" s="6"/>
      <c r="AC65" s="6"/>
      <c r="AD65" s="7"/>
    </row>
    <row r="66" spans="1:30" ht="15">
      <c r="A66" t="s">
        <v>208</v>
      </c>
      <c r="B66" s="15" t="s">
        <v>90</v>
      </c>
      <c r="C66" s="5"/>
      <c r="D66" s="6"/>
      <c r="E66" s="6"/>
      <c r="F66" s="7"/>
      <c r="G66" s="5"/>
      <c r="H66" s="6"/>
      <c r="I66" s="6"/>
      <c r="J66" s="7"/>
      <c r="K66" s="5"/>
      <c r="L66" s="6"/>
      <c r="M66" s="6"/>
      <c r="N66" s="7"/>
      <c r="O66" s="5"/>
      <c r="P66" s="6"/>
      <c r="Q66" s="6"/>
      <c r="R66" s="7"/>
      <c r="S66" s="5"/>
      <c r="T66" s="6"/>
      <c r="U66" s="6"/>
      <c r="V66" s="7"/>
      <c r="W66" s="5"/>
      <c r="X66" s="6"/>
      <c r="Y66" s="6"/>
      <c r="Z66" s="7"/>
      <c r="AA66" s="5"/>
      <c r="AB66" s="6"/>
      <c r="AC66" s="6"/>
      <c r="AD66" s="7"/>
    </row>
    <row r="67" spans="2:30" ht="15">
      <c r="B67" s="15" t="s">
        <v>70</v>
      </c>
      <c r="C67" s="5"/>
      <c r="D67" s="6"/>
      <c r="E67" s="6"/>
      <c r="F67" s="7"/>
      <c r="G67" s="5"/>
      <c r="H67" s="6"/>
      <c r="I67" s="6"/>
      <c r="J67" s="7"/>
      <c r="K67" s="5"/>
      <c r="L67" s="6"/>
      <c r="M67" s="6"/>
      <c r="N67" s="7"/>
      <c r="O67" s="5">
        <v>1</v>
      </c>
      <c r="P67" s="6">
        <v>1</v>
      </c>
      <c r="Q67" s="6">
        <v>1</v>
      </c>
      <c r="R67" s="7">
        <v>3</v>
      </c>
      <c r="S67" s="5"/>
      <c r="T67" s="6"/>
      <c r="U67" s="6"/>
      <c r="V67" s="7"/>
      <c r="W67" s="5">
        <v>1</v>
      </c>
      <c r="X67" s="6"/>
      <c r="Y67" s="6">
        <v>2</v>
      </c>
      <c r="Z67" s="7"/>
      <c r="AA67" s="5"/>
      <c r="AB67" s="6"/>
      <c r="AC67" s="6"/>
      <c r="AD67" s="7"/>
    </row>
    <row r="68" spans="2:30" ht="15">
      <c r="B68" s="15" t="s">
        <v>91</v>
      </c>
      <c r="C68" s="5"/>
      <c r="D68" s="6"/>
      <c r="E68" s="6"/>
      <c r="F68" s="7"/>
      <c r="G68" s="5"/>
      <c r="H68" s="6"/>
      <c r="I68" s="6"/>
      <c r="J68" s="7"/>
      <c r="K68" s="5">
        <v>1</v>
      </c>
      <c r="L68" s="6"/>
      <c r="M68" s="6">
        <v>1</v>
      </c>
      <c r="N68" s="7"/>
      <c r="O68" s="5">
        <v>1</v>
      </c>
      <c r="P68" s="6"/>
      <c r="Q68" s="6"/>
      <c r="R68" s="7"/>
      <c r="S68" s="5"/>
      <c r="T68" s="6"/>
      <c r="U68" s="6"/>
      <c r="V68" s="7"/>
      <c r="W68" s="5">
        <v>1</v>
      </c>
      <c r="X68" s="6"/>
      <c r="Y68" s="6">
        <v>1</v>
      </c>
      <c r="Z68" s="7"/>
      <c r="AA68" s="5">
        <v>1</v>
      </c>
      <c r="AB68" s="6"/>
      <c r="AC68" s="6"/>
      <c r="AD68" s="7"/>
    </row>
    <row r="69" spans="2:30" ht="15">
      <c r="B69" s="15" t="s">
        <v>92</v>
      </c>
      <c r="C69" s="5"/>
      <c r="D69" s="6"/>
      <c r="E69" s="6"/>
      <c r="F69" s="7"/>
      <c r="G69" s="5">
        <v>1</v>
      </c>
      <c r="H69" s="6"/>
      <c r="I69" s="6"/>
      <c r="J69" s="7"/>
      <c r="K69" s="5"/>
      <c r="L69" s="6"/>
      <c r="M69" s="6"/>
      <c r="N69" s="7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>
        <v>1</v>
      </c>
      <c r="AB69" s="6">
        <v>1</v>
      </c>
      <c r="AC69" s="6"/>
      <c r="AD69" s="7"/>
    </row>
    <row r="70" spans="2:30" ht="15">
      <c r="B70" s="15" t="s">
        <v>93</v>
      </c>
      <c r="C70" s="5"/>
      <c r="D70" s="6"/>
      <c r="E70" s="6"/>
      <c r="F70" s="7"/>
      <c r="G70" s="5"/>
      <c r="H70" s="6"/>
      <c r="I70" s="6"/>
      <c r="J70" s="7"/>
      <c r="K70" s="5"/>
      <c r="L70" s="6"/>
      <c r="M70" s="6"/>
      <c r="N70" s="7"/>
      <c r="O70" s="5"/>
      <c r="P70" s="6"/>
      <c r="Q70" s="6"/>
      <c r="R70" s="7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94</v>
      </c>
      <c r="C71" s="5"/>
      <c r="D71" s="6"/>
      <c r="E71" s="6"/>
      <c r="F71" s="7"/>
      <c r="G71" s="5"/>
      <c r="H71" s="6"/>
      <c r="I71" s="6"/>
      <c r="J71" s="7"/>
      <c r="K71" s="5"/>
      <c r="L71" s="6"/>
      <c r="M71" s="6"/>
      <c r="N71" s="7"/>
      <c r="O71" s="5"/>
      <c r="P71" s="6"/>
      <c r="Q71" s="6"/>
      <c r="R71" s="7"/>
      <c r="S71" s="5"/>
      <c r="T71" s="6"/>
      <c r="U71" s="6"/>
      <c r="V71" s="7"/>
      <c r="W71" s="5"/>
      <c r="X71" s="6"/>
      <c r="Y71" s="6"/>
      <c r="Z71" s="7"/>
      <c r="AA71" s="5"/>
      <c r="AB71" s="6"/>
      <c r="AC71" s="6"/>
      <c r="AD71" s="7"/>
    </row>
    <row r="72" spans="2:30" ht="15">
      <c r="B72" s="15" t="s">
        <v>95</v>
      </c>
      <c r="C72" s="5">
        <v>1</v>
      </c>
      <c r="D72" s="6">
        <v>2</v>
      </c>
      <c r="E72" s="6">
        <v>1</v>
      </c>
      <c r="F72" s="7"/>
      <c r="G72" s="5">
        <v>1</v>
      </c>
      <c r="H72" s="6">
        <v>1</v>
      </c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>
        <v>1</v>
      </c>
      <c r="X72" s="6">
        <v>2</v>
      </c>
      <c r="Y72" s="6"/>
      <c r="Z72" s="7"/>
      <c r="AA72" s="5"/>
      <c r="AB72" s="6"/>
      <c r="AC72" s="6"/>
      <c r="AD72" s="7"/>
    </row>
    <row r="73" spans="2:30" ht="15">
      <c r="B73" s="15" t="s">
        <v>96</v>
      </c>
      <c r="C73" s="5"/>
      <c r="D73" s="6"/>
      <c r="E73" s="6"/>
      <c r="F73" s="7"/>
      <c r="G73" s="5"/>
      <c r="H73" s="6"/>
      <c r="I73" s="6"/>
      <c r="J73" s="7"/>
      <c r="K73" s="5"/>
      <c r="L73" s="6"/>
      <c r="M73" s="6"/>
      <c r="N73" s="7"/>
      <c r="O73" s="5"/>
      <c r="P73" s="6"/>
      <c r="Q73" s="6"/>
      <c r="R73" s="7"/>
      <c r="S73" s="5"/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97</v>
      </c>
      <c r="C74" s="5">
        <v>1</v>
      </c>
      <c r="D74" s="6"/>
      <c r="E74" s="6"/>
      <c r="F74" s="7"/>
      <c r="G74" s="5"/>
      <c r="H74" s="6"/>
      <c r="I74" s="6"/>
      <c r="J74" s="7"/>
      <c r="K74" s="5">
        <v>1</v>
      </c>
      <c r="L74" s="6"/>
      <c r="M74" s="6"/>
      <c r="N74" s="7"/>
      <c r="O74" s="5">
        <v>1</v>
      </c>
      <c r="P74" s="6"/>
      <c r="Q74" s="6"/>
      <c r="R74" s="7"/>
      <c r="S74" s="5"/>
      <c r="T74" s="6"/>
      <c r="U74" s="6"/>
      <c r="V74" s="7"/>
      <c r="W74" s="5">
        <v>1</v>
      </c>
      <c r="X74" s="6"/>
      <c r="Y74" s="6"/>
      <c r="Z74" s="7"/>
      <c r="AA74" s="5">
        <v>1</v>
      </c>
      <c r="AB74" s="6"/>
      <c r="AC74" s="6"/>
      <c r="AD74" s="7"/>
    </row>
    <row r="75" spans="2:30" ht="15">
      <c r="B75" s="15" t="s">
        <v>98</v>
      </c>
      <c r="C75" s="5"/>
      <c r="D75" s="6"/>
      <c r="E75" s="6"/>
      <c r="F75" s="7"/>
      <c r="G75" s="5">
        <v>1</v>
      </c>
      <c r="H75" s="6"/>
      <c r="I75" s="6"/>
      <c r="J75" s="7"/>
      <c r="K75" s="5"/>
      <c r="L75" s="6"/>
      <c r="M75" s="6"/>
      <c r="N75" s="7"/>
      <c r="O75" s="5"/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>
        <v>1</v>
      </c>
      <c r="AB75" s="6"/>
      <c r="AC75" s="6"/>
      <c r="AD75" s="7">
        <v>6</v>
      </c>
    </row>
    <row r="76" spans="2:30" ht="15">
      <c r="B76" s="15" t="s">
        <v>99</v>
      </c>
      <c r="C76" s="5">
        <v>1</v>
      </c>
      <c r="D76" s="6"/>
      <c r="E76" s="6"/>
      <c r="F76" s="7"/>
      <c r="G76" s="5"/>
      <c r="H76" s="6"/>
      <c r="I76" s="6"/>
      <c r="J76" s="7"/>
      <c r="K76" s="5">
        <v>1</v>
      </c>
      <c r="L76" s="6"/>
      <c r="M76" s="6"/>
      <c r="N76" s="7"/>
      <c r="O76" s="5">
        <v>1</v>
      </c>
      <c r="P76" s="6"/>
      <c r="Q76" s="6"/>
      <c r="R76" s="7">
        <v>3</v>
      </c>
      <c r="S76" s="5"/>
      <c r="T76" s="6"/>
      <c r="U76" s="6"/>
      <c r="V76" s="7"/>
      <c r="W76" s="5">
        <v>1</v>
      </c>
      <c r="X76" s="6"/>
      <c r="Y76" s="6"/>
      <c r="Z76" s="7"/>
      <c r="AA76" s="5">
        <v>1</v>
      </c>
      <c r="AB76" s="6"/>
      <c r="AC76" s="6"/>
      <c r="AD76" s="7"/>
    </row>
    <row r="77" spans="2:30" ht="15">
      <c r="B77" s="15" t="s">
        <v>82</v>
      </c>
      <c r="C77" s="5">
        <v>1</v>
      </c>
      <c r="D77" s="6"/>
      <c r="E77" s="6">
        <v>1</v>
      </c>
      <c r="F77" s="7"/>
      <c r="G77" s="5"/>
      <c r="H77" s="6"/>
      <c r="I77" s="6"/>
      <c r="J77" s="7"/>
      <c r="K77" s="5">
        <v>1</v>
      </c>
      <c r="L77" s="6"/>
      <c r="M77" s="6"/>
      <c r="N77" s="7">
        <v>3</v>
      </c>
      <c r="O77" s="5"/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>
        <v>1</v>
      </c>
      <c r="AB77" s="6"/>
      <c r="AC77" s="6"/>
      <c r="AD77" s="7"/>
    </row>
    <row r="78" spans="2:30" ht="15">
      <c r="B78" s="15" t="s">
        <v>100</v>
      </c>
      <c r="C78" s="5">
        <v>1</v>
      </c>
      <c r="D78" s="6"/>
      <c r="E78" s="6"/>
      <c r="F78" s="7">
        <v>3</v>
      </c>
      <c r="G78" s="5"/>
      <c r="H78" s="6"/>
      <c r="I78" s="6"/>
      <c r="J78" s="7"/>
      <c r="K78" s="5">
        <v>1</v>
      </c>
      <c r="L78" s="6"/>
      <c r="M78" s="6"/>
      <c r="N78" s="7"/>
      <c r="O78" s="5">
        <v>1</v>
      </c>
      <c r="P78" s="6">
        <v>1</v>
      </c>
      <c r="Q78" s="6"/>
      <c r="R78" s="7"/>
      <c r="S78" s="5"/>
      <c r="T78" s="6"/>
      <c r="U78" s="6"/>
      <c r="V78" s="7"/>
      <c r="W78" s="5">
        <v>1</v>
      </c>
      <c r="X78" s="6"/>
      <c r="Y78" s="6"/>
      <c r="Z78" s="7"/>
      <c r="AA78" s="5">
        <v>1</v>
      </c>
      <c r="AB78" s="6"/>
      <c r="AC78" s="6">
        <v>2</v>
      </c>
      <c r="AD78" s="7"/>
    </row>
    <row r="79" spans="2:30" ht="15">
      <c r="B79" s="15" t="s">
        <v>84</v>
      </c>
      <c r="C79" s="5">
        <v>1</v>
      </c>
      <c r="D79" s="6">
        <v>1</v>
      </c>
      <c r="E79" s="6">
        <v>1</v>
      </c>
      <c r="F79" s="7"/>
      <c r="G79" s="5">
        <v>1</v>
      </c>
      <c r="H79" s="6">
        <v>1</v>
      </c>
      <c r="I79" s="6">
        <v>1</v>
      </c>
      <c r="J79" s="7"/>
      <c r="K79" s="5">
        <v>1</v>
      </c>
      <c r="L79" s="6">
        <v>1</v>
      </c>
      <c r="M79" s="6">
        <v>1</v>
      </c>
      <c r="N79" s="7"/>
      <c r="O79" s="5">
        <v>1</v>
      </c>
      <c r="P79" s="6">
        <v>1</v>
      </c>
      <c r="Q79" s="6"/>
      <c r="R79" s="7"/>
      <c r="S79" s="5"/>
      <c r="T79" s="6"/>
      <c r="U79" s="6"/>
      <c r="V79" s="7"/>
      <c r="W79" s="5">
        <v>1</v>
      </c>
      <c r="X79" s="6">
        <v>2</v>
      </c>
      <c r="Y79" s="6"/>
      <c r="Z79" s="7"/>
      <c r="AA79" s="5">
        <v>1</v>
      </c>
      <c r="AB79" s="6"/>
      <c r="AC79" s="6"/>
      <c r="AD79" s="7"/>
    </row>
    <row r="80" spans="2:30" ht="15">
      <c r="B80" s="15" t="s">
        <v>101</v>
      </c>
      <c r="C80" s="5"/>
      <c r="D80" s="6"/>
      <c r="E80" s="6"/>
      <c r="F80" s="7"/>
      <c r="G80" s="5"/>
      <c r="H80" s="6"/>
      <c r="I80" s="6"/>
      <c r="J80" s="7"/>
      <c r="K80" s="5">
        <v>1</v>
      </c>
      <c r="L80" s="6"/>
      <c r="M80" s="6"/>
      <c r="N80" s="7"/>
      <c r="O80" s="5">
        <v>1</v>
      </c>
      <c r="P80" s="6">
        <v>1</v>
      </c>
      <c r="Q80" s="6">
        <v>1</v>
      </c>
      <c r="R80" s="7">
        <v>3</v>
      </c>
      <c r="S80" s="5"/>
      <c r="T80" s="6"/>
      <c r="U80" s="6"/>
      <c r="V80" s="7"/>
      <c r="W80" s="5"/>
      <c r="X80" s="6"/>
      <c r="Y80" s="6"/>
      <c r="Z80" s="7"/>
      <c r="AA80" s="5">
        <v>1</v>
      </c>
      <c r="AB80" s="6"/>
      <c r="AC80" s="6">
        <v>1</v>
      </c>
      <c r="AD80" s="7"/>
    </row>
    <row r="81" spans="2:30" ht="15">
      <c r="B81" s="15" t="s">
        <v>102</v>
      </c>
      <c r="C81" s="5"/>
      <c r="D81" s="6"/>
      <c r="E81" s="6"/>
      <c r="F81" s="7"/>
      <c r="G81" s="5"/>
      <c r="H81" s="6"/>
      <c r="I81" s="6"/>
      <c r="J81" s="7"/>
      <c r="K81" s="5">
        <v>1</v>
      </c>
      <c r="L81" s="6"/>
      <c r="M81" s="6"/>
      <c r="N81" s="7">
        <v>3</v>
      </c>
      <c r="O81" s="5"/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103</v>
      </c>
      <c r="C82" s="5"/>
      <c r="D82" s="6"/>
      <c r="E82" s="6"/>
      <c r="F82" s="7"/>
      <c r="G82" s="5">
        <v>1</v>
      </c>
      <c r="H82" s="6"/>
      <c r="I82" s="6"/>
      <c r="J82" s="7">
        <v>3</v>
      </c>
      <c r="K82" s="5">
        <v>1</v>
      </c>
      <c r="L82" s="6">
        <v>1</v>
      </c>
      <c r="M82" s="6"/>
      <c r="N82" s="7"/>
      <c r="O82" s="5"/>
      <c r="P82" s="6"/>
      <c r="Q82" s="6"/>
      <c r="R82" s="7"/>
      <c r="S82" s="5"/>
      <c r="T82" s="6"/>
      <c r="U82" s="6"/>
      <c r="V82" s="7"/>
      <c r="W82" s="5"/>
      <c r="X82" s="6"/>
      <c r="Y82" s="6"/>
      <c r="Z82" s="7"/>
      <c r="AA82" s="5"/>
      <c r="AB82" s="6"/>
      <c r="AC82" s="6"/>
      <c r="AD82" s="7"/>
    </row>
    <row r="83" spans="2:30" ht="15">
      <c r="B83" s="15" t="s">
        <v>104</v>
      </c>
      <c r="C83" s="5"/>
      <c r="D83" s="6"/>
      <c r="E83" s="6"/>
      <c r="F83" s="7"/>
      <c r="G83" s="5"/>
      <c r="H83" s="6"/>
      <c r="I83" s="6"/>
      <c r="J83" s="7"/>
      <c r="K83" s="5">
        <v>1</v>
      </c>
      <c r="L83" s="6">
        <v>1</v>
      </c>
      <c r="M83" s="6">
        <v>1</v>
      </c>
      <c r="N83" s="7">
        <v>3</v>
      </c>
      <c r="O83" s="5">
        <v>1</v>
      </c>
      <c r="P83" s="6">
        <v>1</v>
      </c>
      <c r="Q83" s="6"/>
      <c r="R83" s="7"/>
      <c r="S83" s="5"/>
      <c r="T83" s="6"/>
      <c r="U83" s="6"/>
      <c r="V83" s="7"/>
      <c r="W83" s="5">
        <v>1</v>
      </c>
      <c r="X83" s="6">
        <v>1</v>
      </c>
      <c r="Y83" s="6"/>
      <c r="Z83" s="7"/>
      <c r="AA83" s="5">
        <v>1</v>
      </c>
      <c r="AB83" s="6"/>
      <c r="AC83" s="6"/>
      <c r="AD83" s="7"/>
    </row>
    <row r="84" spans="2:30" ht="15">
      <c r="B84" s="32" t="s">
        <v>105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</row>
    <row r="85" spans="2:30" ht="15">
      <c r="B85" s="32" t="s">
        <v>241</v>
      </c>
      <c r="C85" s="33"/>
      <c r="D85" s="34"/>
      <c r="E85" s="34"/>
      <c r="F85" s="35"/>
      <c r="G85" s="33">
        <v>1</v>
      </c>
      <c r="H85" s="34"/>
      <c r="I85" s="34"/>
      <c r="J85" s="35">
        <v>3</v>
      </c>
      <c r="K85" s="33"/>
      <c r="L85" s="34"/>
      <c r="M85" s="34"/>
      <c r="N85" s="35"/>
      <c r="O85" s="33">
        <v>1</v>
      </c>
      <c r="P85" s="34"/>
      <c r="Q85" s="34">
        <v>1</v>
      </c>
      <c r="R85" s="35"/>
      <c r="S85" s="33"/>
      <c r="T85" s="34"/>
      <c r="U85" s="34"/>
      <c r="V85" s="35"/>
      <c r="W85" s="33">
        <v>1</v>
      </c>
      <c r="X85" s="34"/>
      <c r="Y85" s="34"/>
      <c r="Z85" s="35"/>
      <c r="AA85" s="33">
        <v>1</v>
      </c>
      <c r="AB85" s="34"/>
      <c r="AC85" s="34">
        <v>1</v>
      </c>
      <c r="AD85" s="35"/>
    </row>
    <row r="86" spans="2:30" ht="15.75" thickBot="1">
      <c r="B86" s="16" t="s">
        <v>89</v>
      </c>
      <c r="C86" s="11"/>
      <c r="D86" s="12"/>
      <c r="E86" s="12"/>
      <c r="F86" s="13"/>
      <c r="G86" s="11">
        <v>1</v>
      </c>
      <c r="H86" s="12"/>
      <c r="I86" s="12"/>
      <c r="J86" s="13">
        <v>6</v>
      </c>
      <c r="K86" s="11" t="s">
        <v>5</v>
      </c>
      <c r="L86" s="12"/>
      <c r="M86" s="12"/>
      <c r="N86" s="13"/>
      <c r="O86" s="11"/>
      <c r="P86" s="12"/>
      <c r="Q86" s="12"/>
      <c r="R86" s="13"/>
      <c r="S86" s="11"/>
      <c r="T86" s="12"/>
      <c r="U86" s="12"/>
      <c r="V86" s="13"/>
      <c r="W86" s="11"/>
      <c r="X86" s="12"/>
      <c r="Y86" s="12"/>
      <c r="Z86" s="13"/>
      <c r="AA86" s="11">
        <v>1</v>
      </c>
      <c r="AB86" s="12">
        <v>5</v>
      </c>
      <c r="AC86" s="12"/>
      <c r="AD86" s="13"/>
    </row>
  </sheetData>
  <sheetProtection/>
  <mergeCells count="25">
    <mergeCell ref="C61:F61"/>
    <mergeCell ref="G61:J61"/>
    <mergeCell ref="K61:N61"/>
    <mergeCell ref="O61:R61"/>
    <mergeCell ref="S61:V61"/>
    <mergeCell ref="W61:Z61"/>
    <mergeCell ref="AA61:AD61"/>
    <mergeCell ref="B32:B33"/>
    <mergeCell ref="C32:F32"/>
    <mergeCell ref="G32:J32"/>
    <mergeCell ref="K32:N32"/>
    <mergeCell ref="O32:R32"/>
    <mergeCell ref="S32:V32"/>
    <mergeCell ref="W32:Z32"/>
    <mergeCell ref="AA32:AD32"/>
    <mergeCell ref="B61:B62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J80"/>
  <sheetViews>
    <sheetView zoomScalePageLayoutView="0" workbookViewId="0" topLeftCell="A22">
      <selection activeCell="AD59" sqref="AD59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34</v>
      </c>
      <c r="C3" s="168" t="s">
        <v>11</v>
      </c>
      <c r="D3" s="169"/>
      <c r="E3" s="169"/>
      <c r="F3" s="170"/>
      <c r="G3" s="168" t="s">
        <v>9</v>
      </c>
      <c r="H3" s="169"/>
      <c r="I3" s="169"/>
      <c r="J3" s="170"/>
      <c r="K3" s="168" t="s">
        <v>4</v>
      </c>
      <c r="L3" s="169"/>
      <c r="M3" s="169"/>
      <c r="N3" s="170"/>
      <c r="O3" s="168" t="s">
        <v>8</v>
      </c>
      <c r="P3" s="169"/>
      <c r="Q3" s="169"/>
      <c r="R3" s="170"/>
      <c r="S3" s="168" t="s">
        <v>6</v>
      </c>
      <c r="T3" s="169"/>
      <c r="U3" s="169"/>
      <c r="V3" s="170"/>
      <c r="W3" s="168" t="s">
        <v>12</v>
      </c>
      <c r="X3" s="169"/>
      <c r="Y3" s="169"/>
      <c r="Z3" s="170"/>
      <c r="AA3" s="168" t="s">
        <v>13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2:36" ht="15">
      <c r="B5" s="14" t="s">
        <v>189</v>
      </c>
      <c r="C5" s="8">
        <v>1</v>
      </c>
      <c r="D5" s="9"/>
      <c r="E5" s="9"/>
      <c r="F5" s="10"/>
      <c r="G5" s="8">
        <v>1</v>
      </c>
      <c r="H5" s="9"/>
      <c r="I5" s="9"/>
      <c r="J5" s="10"/>
      <c r="K5" s="8">
        <v>1</v>
      </c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>
        <v>3</v>
      </c>
      <c r="W5" s="8">
        <v>1</v>
      </c>
      <c r="X5" s="9">
        <v>1</v>
      </c>
      <c r="Y5" s="9"/>
      <c r="Z5" s="10"/>
      <c r="AA5" s="8">
        <v>1</v>
      </c>
      <c r="AB5" s="9"/>
      <c r="AC5" s="9"/>
      <c r="AD5" s="10"/>
      <c r="AF5" s="43">
        <f>SUM(C5,G5,K5,O5,S5,W5,AA5,C32,G32,K32,O32,S32,W32,AA32,C59,G59,K59,O59,S59,W59,AA59)</f>
        <v>19</v>
      </c>
      <c r="AG5" s="85">
        <f>SUM(D5,H5,L5,P5,T5,X5,AB5,D32,H32,L32,P32,T32,X32,AB32,D59,H59,L59,P59,T59,X59,AB59)</f>
        <v>1</v>
      </c>
      <c r="AH5" s="86">
        <f>SUM(E5,I5,M5,Q5,U5,Y5,AC5,E32,I32,M32,Q32,U32,Y32,AC32,E59,I59,M59,Q59,U59,Y59,AC59)</f>
        <v>0</v>
      </c>
      <c r="AI5" s="17">
        <f>SUM(AG5:AH5)</f>
        <v>1</v>
      </c>
      <c r="AJ5" s="20">
        <f>SUM(F5,J5,N5,R5,V5,Z5,AD5,F32,J32,N32,R32,V32,Z32,AD32,F59,J59,N59,R59,V59,Z59,AD59)</f>
        <v>6</v>
      </c>
    </row>
    <row r="6" spans="2:36" ht="15">
      <c r="B6" s="15" t="s">
        <v>190</v>
      </c>
      <c r="C6" s="5">
        <v>1</v>
      </c>
      <c r="D6" s="6"/>
      <c r="E6" s="6"/>
      <c r="F6" s="7"/>
      <c r="G6" s="5"/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>
        <v>1</v>
      </c>
      <c r="R6" s="7">
        <v>3</v>
      </c>
      <c r="S6" s="5">
        <v>1</v>
      </c>
      <c r="T6" s="6"/>
      <c r="U6" s="6"/>
      <c r="V6" s="7"/>
      <c r="W6" s="5">
        <v>1</v>
      </c>
      <c r="X6" s="6">
        <v>2</v>
      </c>
      <c r="Y6" s="6">
        <v>2</v>
      </c>
      <c r="Z6" s="7"/>
      <c r="AA6" s="5">
        <v>1</v>
      </c>
      <c r="AB6" s="6"/>
      <c r="AC6" s="6"/>
      <c r="AD6" s="7"/>
      <c r="AF6" s="44">
        <f aca="true" t="shared" si="0" ref="AF6:AF26">SUM(C6,G6,K6,O6,S6,W6,AA6,C33,G33,K33,O33,S33,W33,AA33,C60,G60,K60,O60,S60,W60,AA60)</f>
        <v>19</v>
      </c>
      <c r="AG6" s="5">
        <f aca="true" t="shared" si="1" ref="AG6:AG26">SUM(D6,H6,L6,P6,T6,X6,AB6,D33,H33,L33,P33,T33,X33,AB33,D60,H60,L60,P60,T60,X60,AB60)</f>
        <v>6</v>
      </c>
      <c r="AH6" s="7">
        <f aca="true" t="shared" si="2" ref="AH6:AH26">SUM(E6,I6,M6,Q6,U6,Y6,AC6,E33,I33,M33,Q33,U33,Y33,AC33,E60,I60,M60,Q60,U60,Y60,AC60)</f>
        <v>4</v>
      </c>
      <c r="AI6" s="24">
        <f aca="true" t="shared" si="3" ref="AI6:AI26">SUM(AG6:AH6)</f>
        <v>10</v>
      </c>
      <c r="AJ6" s="40">
        <f aca="true" t="shared" si="4" ref="AJ6:AJ26">SUM(F6,J6,N6,R6,V6,Z6,AD6,F33,J33,N33,R33,V33,Z33,AD33,F60,J60,N60,R60,V60,Z60,AD60)</f>
        <v>9</v>
      </c>
    </row>
    <row r="7" spans="2:36" ht="15">
      <c r="B7" s="15" t="s">
        <v>191</v>
      </c>
      <c r="C7" s="5">
        <v>1</v>
      </c>
      <c r="D7" s="6">
        <v>1</v>
      </c>
      <c r="E7" s="6"/>
      <c r="F7" s="7"/>
      <c r="G7" s="5">
        <v>1</v>
      </c>
      <c r="H7" s="6">
        <v>1</v>
      </c>
      <c r="I7" s="6">
        <v>1</v>
      </c>
      <c r="J7" s="7"/>
      <c r="K7" s="5">
        <v>1</v>
      </c>
      <c r="L7" s="6"/>
      <c r="M7" s="6"/>
      <c r="N7" s="7">
        <v>3</v>
      </c>
      <c r="O7" s="5">
        <v>1</v>
      </c>
      <c r="P7" s="6"/>
      <c r="Q7" s="6"/>
      <c r="R7" s="7"/>
      <c r="S7" s="5">
        <v>1</v>
      </c>
      <c r="T7" s="6"/>
      <c r="U7" s="6"/>
      <c r="V7" s="7"/>
      <c r="W7" s="5">
        <v>1</v>
      </c>
      <c r="X7" s="6">
        <v>1</v>
      </c>
      <c r="Y7" s="6"/>
      <c r="Z7" s="7"/>
      <c r="AA7" s="5">
        <v>1</v>
      </c>
      <c r="AB7" s="6"/>
      <c r="AC7" s="6"/>
      <c r="AD7" s="7"/>
      <c r="AF7" s="44">
        <f t="shared" si="0"/>
        <v>18</v>
      </c>
      <c r="AG7" s="5">
        <f t="shared" si="1"/>
        <v>3</v>
      </c>
      <c r="AH7" s="7">
        <f t="shared" si="2"/>
        <v>2</v>
      </c>
      <c r="AI7" s="24">
        <f t="shared" si="3"/>
        <v>5</v>
      </c>
      <c r="AJ7" s="40">
        <f t="shared" si="4"/>
        <v>3</v>
      </c>
    </row>
    <row r="8" spans="2:36" ht="15">
      <c r="B8" s="15" t="s">
        <v>192</v>
      </c>
      <c r="C8" s="5">
        <v>1</v>
      </c>
      <c r="D8" s="6">
        <v>1</v>
      </c>
      <c r="E8" s="6"/>
      <c r="F8" s="7"/>
      <c r="G8" s="5">
        <v>1</v>
      </c>
      <c r="H8" s="6"/>
      <c r="I8" s="6"/>
      <c r="J8" s="7"/>
      <c r="K8" s="5">
        <v>1</v>
      </c>
      <c r="L8" s="6"/>
      <c r="M8" s="6"/>
      <c r="N8" s="7"/>
      <c r="O8" s="5">
        <v>1</v>
      </c>
      <c r="P8" s="6"/>
      <c r="Q8" s="6"/>
      <c r="R8" s="7">
        <v>6</v>
      </c>
      <c r="S8" s="5">
        <v>1</v>
      </c>
      <c r="T8" s="6">
        <v>1</v>
      </c>
      <c r="U8" s="6"/>
      <c r="V8" s="7"/>
      <c r="W8" s="5">
        <v>1</v>
      </c>
      <c r="X8" s="6"/>
      <c r="Y8" s="6">
        <v>1</v>
      </c>
      <c r="Z8" s="7"/>
      <c r="AA8" s="5">
        <v>1</v>
      </c>
      <c r="AB8" s="6">
        <v>1</v>
      </c>
      <c r="AC8" s="6"/>
      <c r="AD8" s="7">
        <v>6</v>
      </c>
      <c r="AF8" s="44">
        <f t="shared" si="0"/>
        <v>18</v>
      </c>
      <c r="AG8" s="5">
        <f t="shared" si="1"/>
        <v>3</v>
      </c>
      <c r="AH8" s="7">
        <f t="shared" si="2"/>
        <v>1</v>
      </c>
      <c r="AI8" s="24">
        <f t="shared" si="3"/>
        <v>4</v>
      </c>
      <c r="AJ8" s="40">
        <f t="shared" si="4"/>
        <v>18</v>
      </c>
    </row>
    <row r="9" spans="2:36" ht="15">
      <c r="B9" s="15" t="s">
        <v>193</v>
      </c>
      <c r="C9" s="5">
        <v>1</v>
      </c>
      <c r="D9" s="6"/>
      <c r="E9" s="6">
        <v>1</v>
      </c>
      <c r="F9" s="7"/>
      <c r="G9" s="5">
        <v>1</v>
      </c>
      <c r="H9" s="6"/>
      <c r="I9" s="6">
        <v>1</v>
      </c>
      <c r="J9" s="7"/>
      <c r="K9" s="5">
        <v>1</v>
      </c>
      <c r="L9" s="6"/>
      <c r="M9" s="6"/>
      <c r="N9" s="7"/>
      <c r="O9" s="5">
        <v>1</v>
      </c>
      <c r="P9" s="6"/>
      <c r="Q9" s="6">
        <v>1</v>
      </c>
      <c r="R9" s="7"/>
      <c r="S9" s="5"/>
      <c r="T9" s="6"/>
      <c r="U9" s="6"/>
      <c r="V9" s="7"/>
      <c r="W9" s="5">
        <v>1</v>
      </c>
      <c r="X9" s="6"/>
      <c r="Y9" s="6">
        <v>3</v>
      </c>
      <c r="Z9" s="7"/>
      <c r="AA9" s="5"/>
      <c r="AB9" s="6"/>
      <c r="AC9" s="6"/>
      <c r="AD9" s="7"/>
      <c r="AF9" s="44">
        <f t="shared" si="0"/>
        <v>19</v>
      </c>
      <c r="AG9" s="5">
        <f t="shared" si="1"/>
        <v>6</v>
      </c>
      <c r="AH9" s="7">
        <f t="shared" si="2"/>
        <v>13</v>
      </c>
      <c r="AI9" s="24">
        <f t="shared" si="3"/>
        <v>19</v>
      </c>
      <c r="AJ9" s="40">
        <f t="shared" si="4"/>
        <v>6</v>
      </c>
    </row>
    <row r="10" spans="2:36" ht="15">
      <c r="B10" s="15" t="s">
        <v>194</v>
      </c>
      <c r="C10" s="5">
        <v>1</v>
      </c>
      <c r="D10" s="6"/>
      <c r="E10" s="6"/>
      <c r="F10" s="7">
        <v>3</v>
      </c>
      <c r="G10" s="5">
        <v>1</v>
      </c>
      <c r="H10" s="6"/>
      <c r="I10" s="6"/>
      <c r="J10" s="7"/>
      <c r="K10" s="5">
        <v>1</v>
      </c>
      <c r="L10" s="6"/>
      <c r="M10" s="6"/>
      <c r="N10" s="7"/>
      <c r="O10" s="5">
        <v>1</v>
      </c>
      <c r="P10" s="6"/>
      <c r="Q10" s="6"/>
      <c r="R10" s="7"/>
      <c r="S10" s="5">
        <v>1</v>
      </c>
      <c r="T10" s="6"/>
      <c r="U10" s="6"/>
      <c r="V10" s="7"/>
      <c r="W10" s="5">
        <v>1</v>
      </c>
      <c r="X10" s="6"/>
      <c r="Y10" s="6">
        <v>1</v>
      </c>
      <c r="Z10" s="7"/>
      <c r="AA10" s="5"/>
      <c r="AB10" s="6"/>
      <c r="AC10" s="6"/>
      <c r="AD10" s="7"/>
      <c r="AF10" s="44">
        <f t="shared" si="0"/>
        <v>19</v>
      </c>
      <c r="AG10" s="5">
        <f t="shared" si="1"/>
        <v>6</v>
      </c>
      <c r="AH10" s="7">
        <f t="shared" si="2"/>
        <v>6</v>
      </c>
      <c r="AI10" s="24">
        <f t="shared" si="3"/>
        <v>12</v>
      </c>
      <c r="AJ10" s="40">
        <f t="shared" si="4"/>
        <v>18</v>
      </c>
    </row>
    <row r="11" spans="2:36" ht="15">
      <c r="B11" s="15" t="s">
        <v>195</v>
      </c>
      <c r="C11" s="5"/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/>
      <c r="P11" s="6"/>
      <c r="Q11" s="6"/>
      <c r="R11" s="7"/>
      <c r="S11" s="5"/>
      <c r="T11" s="6"/>
      <c r="U11" s="6"/>
      <c r="V11" s="7"/>
      <c r="W11" s="5"/>
      <c r="X11" s="6"/>
      <c r="Y11" s="6"/>
      <c r="Z11" s="7"/>
      <c r="AA11" s="5"/>
      <c r="AB11" s="6"/>
      <c r="AC11" s="6"/>
      <c r="AD11" s="7"/>
      <c r="AF11" s="44">
        <f t="shared" si="0"/>
        <v>0</v>
      </c>
      <c r="AG11" s="5">
        <f t="shared" si="1"/>
        <v>0</v>
      </c>
      <c r="AH11" s="7">
        <f t="shared" si="2"/>
        <v>0</v>
      </c>
      <c r="AI11" s="24">
        <f t="shared" si="3"/>
        <v>0</v>
      </c>
      <c r="AJ11" s="40">
        <f t="shared" si="4"/>
        <v>0</v>
      </c>
    </row>
    <row r="12" spans="2:36" ht="15">
      <c r="B12" s="15" t="s">
        <v>196</v>
      </c>
      <c r="C12" s="5">
        <v>1</v>
      </c>
      <c r="D12" s="6"/>
      <c r="E12" s="6"/>
      <c r="F12" s="7"/>
      <c r="G12" s="5">
        <v>1</v>
      </c>
      <c r="H12" s="6"/>
      <c r="I12" s="6"/>
      <c r="J12" s="7"/>
      <c r="K12" s="5">
        <v>1</v>
      </c>
      <c r="L12" s="6"/>
      <c r="M12" s="6"/>
      <c r="N12" s="7"/>
      <c r="O12" s="5">
        <v>1</v>
      </c>
      <c r="P12" s="6">
        <v>1</v>
      </c>
      <c r="Q12" s="6"/>
      <c r="R12" s="7"/>
      <c r="S12" s="5">
        <v>1</v>
      </c>
      <c r="T12" s="6"/>
      <c r="U12" s="6"/>
      <c r="V12" s="7"/>
      <c r="W12" s="5">
        <v>1</v>
      </c>
      <c r="X12" s="6"/>
      <c r="Y12" s="6">
        <v>1</v>
      </c>
      <c r="Z12" s="7"/>
      <c r="AA12" s="5">
        <v>1</v>
      </c>
      <c r="AB12" s="6"/>
      <c r="AC12" s="6"/>
      <c r="AD12" s="7"/>
      <c r="AF12" s="44">
        <f t="shared" si="0"/>
        <v>19</v>
      </c>
      <c r="AG12" s="5">
        <f t="shared" si="1"/>
        <v>4</v>
      </c>
      <c r="AH12" s="7">
        <f t="shared" si="2"/>
        <v>3</v>
      </c>
      <c r="AI12" s="24">
        <f t="shared" si="3"/>
        <v>7</v>
      </c>
      <c r="AJ12" s="40">
        <f t="shared" si="4"/>
        <v>0</v>
      </c>
    </row>
    <row r="13" spans="2:36" ht="15">
      <c r="B13" s="15" t="s">
        <v>197</v>
      </c>
      <c r="C13" s="5">
        <v>1</v>
      </c>
      <c r="D13" s="6"/>
      <c r="E13" s="6"/>
      <c r="F13" s="7"/>
      <c r="G13" s="5">
        <v>1</v>
      </c>
      <c r="H13" s="6"/>
      <c r="I13" s="6"/>
      <c r="J13" s="7"/>
      <c r="K13" s="5">
        <v>1</v>
      </c>
      <c r="L13" s="6"/>
      <c r="M13" s="6"/>
      <c r="N13" s="7"/>
      <c r="O13" s="5">
        <v>1</v>
      </c>
      <c r="P13" s="6"/>
      <c r="Q13" s="6"/>
      <c r="R13" s="7">
        <v>3</v>
      </c>
      <c r="S13" s="5">
        <v>1</v>
      </c>
      <c r="T13" s="6"/>
      <c r="U13" s="6"/>
      <c r="V13" s="7"/>
      <c r="W13" s="5">
        <v>1</v>
      </c>
      <c r="X13" s="6"/>
      <c r="Y13" s="6"/>
      <c r="Z13" s="7"/>
      <c r="AA13" s="5">
        <v>1</v>
      </c>
      <c r="AB13" s="6"/>
      <c r="AC13" s="6"/>
      <c r="AD13" s="7"/>
      <c r="AF13" s="44">
        <f t="shared" si="0"/>
        <v>21</v>
      </c>
      <c r="AG13" s="5">
        <f t="shared" si="1"/>
        <v>0</v>
      </c>
      <c r="AH13" s="7">
        <f t="shared" si="2"/>
        <v>4</v>
      </c>
      <c r="AI13" s="24">
        <f t="shared" si="3"/>
        <v>4</v>
      </c>
      <c r="AJ13" s="40">
        <f t="shared" si="4"/>
        <v>9</v>
      </c>
    </row>
    <row r="14" spans="2:36" ht="15">
      <c r="B14" s="15" t="s">
        <v>198</v>
      </c>
      <c r="C14" s="5">
        <v>1</v>
      </c>
      <c r="D14" s="6"/>
      <c r="E14" s="6"/>
      <c r="F14" s="7">
        <v>3</v>
      </c>
      <c r="G14" s="5">
        <v>1</v>
      </c>
      <c r="H14" s="6"/>
      <c r="I14" s="6"/>
      <c r="J14" s="7"/>
      <c r="K14" s="5">
        <v>1</v>
      </c>
      <c r="L14" s="6"/>
      <c r="M14" s="6"/>
      <c r="N14" s="7"/>
      <c r="O14" s="5">
        <v>1</v>
      </c>
      <c r="P14" s="6"/>
      <c r="Q14" s="6"/>
      <c r="R14" s="7"/>
      <c r="S14" s="5">
        <v>1</v>
      </c>
      <c r="T14" s="6"/>
      <c r="U14" s="6"/>
      <c r="V14" s="7"/>
      <c r="W14" s="5">
        <v>1</v>
      </c>
      <c r="X14" s="6"/>
      <c r="Y14" s="6">
        <v>1</v>
      </c>
      <c r="Z14" s="7"/>
      <c r="AA14" s="5"/>
      <c r="AB14" s="6"/>
      <c r="AC14" s="6"/>
      <c r="AD14" s="7"/>
      <c r="AF14" s="44">
        <f t="shared" si="0"/>
        <v>18</v>
      </c>
      <c r="AG14" s="5">
        <f t="shared" si="1"/>
        <v>1</v>
      </c>
      <c r="AH14" s="7">
        <f t="shared" si="2"/>
        <v>5</v>
      </c>
      <c r="AI14" s="24">
        <f t="shared" si="3"/>
        <v>6</v>
      </c>
      <c r="AJ14" s="40">
        <f t="shared" si="4"/>
        <v>6</v>
      </c>
    </row>
    <row r="15" spans="2:36" ht="15">
      <c r="B15" s="15" t="s">
        <v>199</v>
      </c>
      <c r="C15" s="5"/>
      <c r="D15" s="6"/>
      <c r="E15" s="6"/>
      <c r="F15" s="7"/>
      <c r="G15" s="5"/>
      <c r="H15" s="6"/>
      <c r="I15" s="6"/>
      <c r="J15" s="7"/>
      <c r="K15" s="5"/>
      <c r="L15" s="6"/>
      <c r="M15" s="6"/>
      <c r="N15" s="7"/>
      <c r="O15" s="5"/>
      <c r="P15" s="6"/>
      <c r="Q15" s="6"/>
      <c r="R15" s="7"/>
      <c r="S15" s="5"/>
      <c r="T15" s="6"/>
      <c r="U15" s="6"/>
      <c r="V15" s="7"/>
      <c r="W15" s="5"/>
      <c r="X15" s="6"/>
      <c r="Y15" s="6"/>
      <c r="Z15" s="7"/>
      <c r="AA15" s="5">
        <v>1</v>
      </c>
      <c r="AB15" s="6"/>
      <c r="AC15" s="6"/>
      <c r="AD15" s="7"/>
      <c r="AF15" s="44">
        <f t="shared" si="0"/>
        <v>3</v>
      </c>
      <c r="AG15" s="5">
        <f t="shared" si="1"/>
        <v>4</v>
      </c>
      <c r="AH15" s="7">
        <f t="shared" si="2"/>
        <v>0</v>
      </c>
      <c r="AI15" s="24">
        <f t="shared" si="3"/>
        <v>4</v>
      </c>
      <c r="AJ15" s="40">
        <f t="shared" si="4"/>
        <v>3</v>
      </c>
    </row>
    <row r="16" spans="2:36" ht="15">
      <c r="B16" s="15" t="s">
        <v>200</v>
      </c>
      <c r="C16" s="5">
        <v>1</v>
      </c>
      <c r="D16" s="6"/>
      <c r="E16" s="6"/>
      <c r="F16" s="7"/>
      <c r="G16" s="5">
        <v>1</v>
      </c>
      <c r="H16" s="6">
        <v>1</v>
      </c>
      <c r="I16" s="6"/>
      <c r="J16" s="7"/>
      <c r="K16" s="5">
        <v>1</v>
      </c>
      <c r="L16" s="6"/>
      <c r="M16" s="6"/>
      <c r="N16" s="7"/>
      <c r="O16" s="5">
        <v>1</v>
      </c>
      <c r="P16" s="6">
        <v>1</v>
      </c>
      <c r="Q16" s="6"/>
      <c r="R16" s="7"/>
      <c r="S16" s="5">
        <v>1</v>
      </c>
      <c r="T16" s="6"/>
      <c r="U16" s="6">
        <v>1</v>
      </c>
      <c r="V16" s="7"/>
      <c r="W16" s="5"/>
      <c r="X16" s="6"/>
      <c r="Y16" s="6"/>
      <c r="Z16" s="7"/>
      <c r="AA16" s="5">
        <v>1</v>
      </c>
      <c r="AB16" s="6">
        <v>1</v>
      </c>
      <c r="AC16" s="6">
        <v>1</v>
      </c>
      <c r="AD16" s="7"/>
      <c r="AF16" s="44">
        <f t="shared" si="0"/>
        <v>17</v>
      </c>
      <c r="AG16" s="5">
        <f t="shared" si="1"/>
        <v>11</v>
      </c>
      <c r="AH16" s="7">
        <f t="shared" si="2"/>
        <v>9</v>
      </c>
      <c r="AI16" s="24">
        <f t="shared" si="3"/>
        <v>20</v>
      </c>
      <c r="AJ16" s="40">
        <f t="shared" si="4"/>
        <v>6</v>
      </c>
    </row>
    <row r="17" spans="1:36" ht="15">
      <c r="A17" t="s">
        <v>208</v>
      </c>
      <c r="B17" s="15" t="s">
        <v>201</v>
      </c>
      <c r="C17" s="5">
        <v>1</v>
      </c>
      <c r="D17" s="6"/>
      <c r="E17" s="6"/>
      <c r="F17" s="7"/>
      <c r="G17" s="5"/>
      <c r="H17" s="6"/>
      <c r="I17" s="6"/>
      <c r="J17" s="7"/>
      <c r="K17" s="5">
        <v>1</v>
      </c>
      <c r="L17" s="6"/>
      <c r="M17" s="6"/>
      <c r="N17" s="7"/>
      <c r="O17" s="5"/>
      <c r="P17" s="6"/>
      <c r="Q17" s="6"/>
      <c r="R17" s="7"/>
      <c r="S17" s="5"/>
      <c r="T17" s="6"/>
      <c r="U17" s="6"/>
      <c r="V17" s="7"/>
      <c r="W17" s="5">
        <v>1</v>
      </c>
      <c r="X17" s="6"/>
      <c r="Y17" s="6"/>
      <c r="Z17" s="7"/>
      <c r="AA17" s="5">
        <v>1</v>
      </c>
      <c r="AB17" s="6"/>
      <c r="AC17" s="6"/>
      <c r="AD17" s="7"/>
      <c r="AF17" s="44">
        <f t="shared" si="0"/>
        <v>14</v>
      </c>
      <c r="AG17" s="5">
        <f t="shared" si="1"/>
        <v>0</v>
      </c>
      <c r="AH17" s="7">
        <f t="shared" si="2"/>
        <v>0</v>
      </c>
      <c r="AI17" s="24">
        <f t="shared" si="3"/>
        <v>0</v>
      </c>
      <c r="AJ17" s="40">
        <f t="shared" si="4"/>
        <v>0</v>
      </c>
    </row>
    <row r="18" spans="1:36" ht="15">
      <c r="A18" t="s">
        <v>208</v>
      </c>
      <c r="B18" s="15" t="s">
        <v>68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/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/>
      <c r="AB18" s="6"/>
      <c r="AC18" s="6"/>
      <c r="AD18" s="7"/>
      <c r="AF18" s="44">
        <f t="shared" si="0"/>
        <v>1</v>
      </c>
      <c r="AG18" s="5">
        <f t="shared" si="1"/>
        <v>1</v>
      </c>
      <c r="AH18" s="7">
        <f t="shared" si="2"/>
        <v>0</v>
      </c>
      <c r="AI18" s="24">
        <f t="shared" si="3"/>
        <v>1</v>
      </c>
      <c r="AJ18" s="40">
        <f t="shared" si="4"/>
        <v>0</v>
      </c>
    </row>
    <row r="19" spans="2:36" ht="15">
      <c r="B19" s="15" t="s">
        <v>202</v>
      </c>
      <c r="C19" s="5"/>
      <c r="D19" s="6"/>
      <c r="E19" s="6"/>
      <c r="F19" s="7"/>
      <c r="G19" s="5">
        <v>1</v>
      </c>
      <c r="H19" s="6"/>
      <c r="I19" s="6"/>
      <c r="J19" s="7"/>
      <c r="K19" s="5"/>
      <c r="L19" s="6"/>
      <c r="M19" s="6"/>
      <c r="N19" s="7"/>
      <c r="O19" s="5"/>
      <c r="P19" s="6"/>
      <c r="Q19" s="6"/>
      <c r="R19" s="7"/>
      <c r="S19" s="5"/>
      <c r="T19" s="6"/>
      <c r="U19" s="6"/>
      <c r="V19" s="7"/>
      <c r="W19" s="5">
        <v>1</v>
      </c>
      <c r="X19" s="6">
        <v>5</v>
      </c>
      <c r="Y19" s="6"/>
      <c r="Z19" s="7"/>
      <c r="AA19" s="5"/>
      <c r="AB19" s="6"/>
      <c r="AC19" s="6"/>
      <c r="AD19" s="7"/>
      <c r="AF19" s="44">
        <f t="shared" si="0"/>
        <v>11</v>
      </c>
      <c r="AG19" s="5">
        <f t="shared" si="1"/>
        <v>15</v>
      </c>
      <c r="AH19" s="7">
        <f t="shared" si="2"/>
        <v>5</v>
      </c>
      <c r="AI19" s="24">
        <f t="shared" si="3"/>
        <v>20</v>
      </c>
      <c r="AJ19" s="40">
        <f t="shared" si="4"/>
        <v>0</v>
      </c>
    </row>
    <row r="20" spans="2:36" ht="15">
      <c r="B20" s="15" t="s">
        <v>203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/>
      <c r="P20" s="6"/>
      <c r="Q20" s="6"/>
      <c r="R20" s="7"/>
      <c r="S20" s="5"/>
      <c r="T20" s="6"/>
      <c r="U20" s="6"/>
      <c r="V20" s="7"/>
      <c r="W20" s="5"/>
      <c r="X20" s="6"/>
      <c r="Y20" s="6"/>
      <c r="Z20" s="7"/>
      <c r="AA20" s="5"/>
      <c r="AB20" s="6"/>
      <c r="AC20" s="6"/>
      <c r="AD20" s="7"/>
      <c r="AF20" s="44">
        <f t="shared" si="0"/>
        <v>2</v>
      </c>
      <c r="AG20" s="5">
        <f t="shared" si="1"/>
        <v>2</v>
      </c>
      <c r="AH20" s="7">
        <f t="shared" si="2"/>
        <v>0</v>
      </c>
      <c r="AI20" s="24">
        <f t="shared" si="3"/>
        <v>2</v>
      </c>
      <c r="AJ20" s="40">
        <f t="shared" si="4"/>
        <v>9</v>
      </c>
    </row>
    <row r="21" spans="1:36" ht="15">
      <c r="A21" t="s">
        <v>208</v>
      </c>
      <c r="B21" s="15" t="s">
        <v>204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>
        <v>1</v>
      </c>
      <c r="P21" s="6"/>
      <c r="Q21" s="6"/>
      <c r="R21" s="7"/>
      <c r="S21" s="5">
        <v>1</v>
      </c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44">
        <f t="shared" si="0"/>
        <v>5</v>
      </c>
      <c r="AG21" s="5">
        <f t="shared" si="1"/>
        <v>0</v>
      </c>
      <c r="AH21" s="7">
        <f t="shared" si="2"/>
        <v>0</v>
      </c>
      <c r="AI21" s="24">
        <f t="shared" si="3"/>
        <v>0</v>
      </c>
      <c r="AJ21" s="40">
        <f t="shared" si="4"/>
        <v>0</v>
      </c>
    </row>
    <row r="22" spans="2:36" ht="15">
      <c r="B22" s="15" t="s">
        <v>205</v>
      </c>
      <c r="C22" s="5"/>
      <c r="D22" s="6"/>
      <c r="E22" s="6"/>
      <c r="F22" s="7"/>
      <c r="G22" s="5"/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/>
      <c r="T22" s="6"/>
      <c r="U22" s="6"/>
      <c r="V22" s="7"/>
      <c r="W22" s="5"/>
      <c r="X22" s="6"/>
      <c r="Y22" s="6"/>
      <c r="Z22" s="7"/>
      <c r="AA22" s="5">
        <v>1</v>
      </c>
      <c r="AB22" s="6"/>
      <c r="AC22" s="6"/>
      <c r="AD22" s="7"/>
      <c r="AF22" s="44">
        <f t="shared" si="0"/>
        <v>1</v>
      </c>
      <c r="AG22" s="5">
        <f t="shared" si="1"/>
        <v>0</v>
      </c>
      <c r="AH22" s="7">
        <f t="shared" si="2"/>
        <v>0</v>
      </c>
      <c r="AI22" s="24">
        <f t="shared" si="3"/>
        <v>0</v>
      </c>
      <c r="AJ22" s="40">
        <f t="shared" si="4"/>
        <v>0</v>
      </c>
    </row>
    <row r="23" spans="2:36" ht="15">
      <c r="B23" s="15" t="s">
        <v>206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4">
        <f t="shared" si="0"/>
        <v>8</v>
      </c>
      <c r="AG23" s="5">
        <f t="shared" si="1"/>
        <v>2</v>
      </c>
      <c r="AH23" s="7">
        <f t="shared" si="2"/>
        <v>3</v>
      </c>
      <c r="AI23" s="24">
        <f t="shared" si="3"/>
        <v>5</v>
      </c>
      <c r="AJ23" s="40">
        <f t="shared" si="4"/>
        <v>9</v>
      </c>
    </row>
    <row r="24" spans="2:36" ht="15">
      <c r="B24" s="15" t="s">
        <v>207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44">
        <f t="shared" si="0"/>
        <v>8</v>
      </c>
      <c r="AG24" s="5">
        <f t="shared" si="1"/>
        <v>3</v>
      </c>
      <c r="AH24" s="7">
        <f t="shared" si="2"/>
        <v>3</v>
      </c>
      <c r="AI24" s="24">
        <f t="shared" si="3"/>
        <v>6</v>
      </c>
      <c r="AJ24" s="40">
        <f t="shared" si="4"/>
        <v>0</v>
      </c>
    </row>
    <row r="25" spans="2:36" ht="15">
      <c r="B25" s="15" t="s">
        <v>235</v>
      </c>
      <c r="C25" s="5" t="s">
        <v>5</v>
      </c>
      <c r="D25" s="6"/>
      <c r="E25" s="6"/>
      <c r="F25" s="7"/>
      <c r="G25" s="5" t="s">
        <v>5</v>
      </c>
      <c r="H25" s="6"/>
      <c r="I25" s="6"/>
      <c r="J25" s="7"/>
      <c r="K25" s="5" t="s">
        <v>5</v>
      </c>
      <c r="L25" s="6"/>
      <c r="M25" s="6"/>
      <c r="N25" s="7"/>
      <c r="O25" s="5" t="s">
        <v>5</v>
      </c>
      <c r="P25" s="6"/>
      <c r="Q25" s="6"/>
      <c r="R25" s="7"/>
      <c r="S25" s="5" t="s">
        <v>5</v>
      </c>
      <c r="T25" s="6"/>
      <c r="U25" s="6"/>
      <c r="V25" s="7"/>
      <c r="W25" s="5" t="s">
        <v>5</v>
      </c>
      <c r="X25" s="6"/>
      <c r="Y25" s="6"/>
      <c r="Z25" s="7"/>
      <c r="AA25" s="5">
        <v>1</v>
      </c>
      <c r="AB25" s="6">
        <v>1</v>
      </c>
      <c r="AC25" s="6">
        <v>1</v>
      </c>
      <c r="AD25" s="7"/>
      <c r="AF25" s="44">
        <f t="shared" si="0"/>
        <v>12</v>
      </c>
      <c r="AG25" s="5">
        <f t="shared" si="1"/>
        <v>8</v>
      </c>
      <c r="AH25" s="7">
        <f t="shared" si="2"/>
        <v>7</v>
      </c>
      <c r="AI25" s="24">
        <f t="shared" si="3"/>
        <v>15</v>
      </c>
      <c r="AJ25" s="40">
        <f t="shared" si="4"/>
        <v>3</v>
      </c>
    </row>
    <row r="26" spans="2:36" ht="15.75" thickBot="1">
      <c r="B26" s="16" t="s">
        <v>246</v>
      </c>
      <c r="C26" s="11"/>
      <c r="D26" s="12"/>
      <c r="E26" s="12"/>
      <c r="F26" s="13"/>
      <c r="G26" s="11"/>
      <c r="H26" s="12"/>
      <c r="I26" s="12"/>
      <c r="J26" s="13"/>
      <c r="K26" s="11"/>
      <c r="L26" s="12"/>
      <c r="M26" s="12"/>
      <c r="N26" s="13"/>
      <c r="O26" s="11"/>
      <c r="P26" s="12"/>
      <c r="Q26" s="12"/>
      <c r="R26" s="13"/>
      <c r="S26" s="11"/>
      <c r="T26" s="12"/>
      <c r="U26" s="12"/>
      <c r="V26" s="13"/>
      <c r="W26" s="11"/>
      <c r="X26" s="12"/>
      <c r="Y26" s="12"/>
      <c r="Z26" s="13"/>
      <c r="AA26" s="11"/>
      <c r="AB26" s="12"/>
      <c r="AC26" s="12"/>
      <c r="AD26" s="13"/>
      <c r="AF26" s="45">
        <f t="shared" si="0"/>
        <v>2</v>
      </c>
      <c r="AG26" s="11">
        <f t="shared" si="1"/>
        <v>2</v>
      </c>
      <c r="AH26" s="13">
        <f t="shared" si="2"/>
        <v>0</v>
      </c>
      <c r="AI26" s="25">
        <f t="shared" si="3"/>
        <v>2</v>
      </c>
      <c r="AJ26" s="42">
        <f t="shared" si="4"/>
        <v>0</v>
      </c>
    </row>
    <row r="27" ht="15">
      <c r="AJ27" s="57">
        <f>SUM(AJ5:AJ26)</f>
        <v>105</v>
      </c>
    </row>
    <row r="29" ht="15.75" thickBot="1"/>
    <row r="30" spans="2:30" ht="15">
      <c r="B30" s="171" t="s">
        <v>34</v>
      </c>
      <c r="C30" s="168" t="s">
        <v>11</v>
      </c>
      <c r="D30" s="169"/>
      <c r="E30" s="169"/>
      <c r="F30" s="170"/>
      <c r="G30" s="168" t="s">
        <v>9</v>
      </c>
      <c r="H30" s="169"/>
      <c r="I30" s="169"/>
      <c r="J30" s="170"/>
      <c r="K30" s="168" t="s">
        <v>4</v>
      </c>
      <c r="L30" s="169"/>
      <c r="M30" s="169"/>
      <c r="N30" s="170"/>
      <c r="O30" s="168" t="s">
        <v>8</v>
      </c>
      <c r="P30" s="169"/>
      <c r="Q30" s="169"/>
      <c r="R30" s="170"/>
      <c r="S30" s="168" t="s">
        <v>6</v>
      </c>
      <c r="T30" s="169"/>
      <c r="U30" s="169"/>
      <c r="V30" s="170"/>
      <c r="W30" s="168" t="s">
        <v>12</v>
      </c>
      <c r="X30" s="169"/>
      <c r="Y30" s="169"/>
      <c r="Z30" s="170"/>
      <c r="AA30" s="168" t="s">
        <v>13</v>
      </c>
      <c r="AB30" s="169"/>
      <c r="AC30" s="169"/>
      <c r="AD30" s="170"/>
    </row>
    <row r="31" spans="2:30" ht="15.75" thickBot="1">
      <c r="B31" s="172"/>
      <c r="C31" s="11" t="s">
        <v>22</v>
      </c>
      <c r="D31" s="12" t="s">
        <v>59</v>
      </c>
      <c r="E31" s="12" t="s">
        <v>60</v>
      </c>
      <c r="F31" s="13" t="s">
        <v>61</v>
      </c>
      <c r="G31" s="11" t="s">
        <v>22</v>
      </c>
      <c r="H31" s="12" t="s">
        <v>59</v>
      </c>
      <c r="I31" s="12" t="s">
        <v>60</v>
      </c>
      <c r="J31" s="13" t="s">
        <v>61</v>
      </c>
      <c r="K31" s="11" t="s">
        <v>22</v>
      </c>
      <c r="L31" s="12" t="s">
        <v>59</v>
      </c>
      <c r="M31" s="12" t="s">
        <v>60</v>
      </c>
      <c r="N31" s="13" t="s">
        <v>61</v>
      </c>
      <c r="O31" s="11" t="s">
        <v>22</v>
      </c>
      <c r="P31" s="12" t="s">
        <v>59</v>
      </c>
      <c r="Q31" s="12" t="s">
        <v>60</v>
      </c>
      <c r="R31" s="13" t="s">
        <v>61</v>
      </c>
      <c r="S31" s="11" t="s">
        <v>22</v>
      </c>
      <c r="T31" s="12" t="s">
        <v>59</v>
      </c>
      <c r="U31" s="12" t="s">
        <v>60</v>
      </c>
      <c r="V31" s="13" t="s">
        <v>61</v>
      </c>
      <c r="W31" s="11" t="s">
        <v>22</v>
      </c>
      <c r="X31" s="12" t="s">
        <v>59</v>
      </c>
      <c r="Y31" s="12" t="s">
        <v>60</v>
      </c>
      <c r="Z31" s="13" t="s">
        <v>61</v>
      </c>
      <c r="AA31" s="11" t="s">
        <v>22</v>
      </c>
      <c r="AB31" s="12" t="s">
        <v>59</v>
      </c>
      <c r="AC31" s="12" t="s">
        <v>60</v>
      </c>
      <c r="AD31" s="13" t="s">
        <v>61</v>
      </c>
    </row>
    <row r="32" spans="2:30" ht="15">
      <c r="B32" s="14" t="s">
        <v>189</v>
      </c>
      <c r="C32" s="8">
        <v>1</v>
      </c>
      <c r="D32" s="9"/>
      <c r="E32" s="9"/>
      <c r="F32" s="10"/>
      <c r="G32" s="8">
        <v>1</v>
      </c>
      <c r="H32" s="9"/>
      <c r="I32" s="9"/>
      <c r="J32" s="10"/>
      <c r="K32" s="8">
        <v>1</v>
      </c>
      <c r="L32" s="9"/>
      <c r="M32" s="9"/>
      <c r="N32" s="10"/>
      <c r="O32" s="8">
        <v>1</v>
      </c>
      <c r="P32" s="9"/>
      <c r="Q32" s="9"/>
      <c r="R32" s="10"/>
      <c r="S32" s="8"/>
      <c r="T32" s="9"/>
      <c r="U32" s="9"/>
      <c r="V32" s="10"/>
      <c r="W32" s="8">
        <v>1</v>
      </c>
      <c r="X32" s="9"/>
      <c r="Y32" s="9"/>
      <c r="Z32" s="10"/>
      <c r="AA32" s="8">
        <v>1</v>
      </c>
      <c r="AB32" s="9"/>
      <c r="AC32" s="9"/>
      <c r="AD32" s="10"/>
    </row>
    <row r="33" spans="2:30" ht="15">
      <c r="B33" s="15" t="s">
        <v>190</v>
      </c>
      <c r="C33" s="5">
        <v>1</v>
      </c>
      <c r="D33" s="6"/>
      <c r="E33" s="6"/>
      <c r="F33" s="7"/>
      <c r="G33" s="5">
        <v>1</v>
      </c>
      <c r="H33" s="6"/>
      <c r="I33" s="6"/>
      <c r="J33" s="7"/>
      <c r="K33" s="5"/>
      <c r="L33" s="6"/>
      <c r="M33" s="6"/>
      <c r="N33" s="7"/>
      <c r="O33" s="5">
        <v>1</v>
      </c>
      <c r="P33" s="6"/>
      <c r="Q33" s="6">
        <v>1</v>
      </c>
      <c r="R33" s="7"/>
      <c r="S33" s="5">
        <v>1</v>
      </c>
      <c r="T33" s="6">
        <v>1</v>
      </c>
      <c r="U33" s="6"/>
      <c r="V33" s="7"/>
      <c r="W33" s="5">
        <v>1</v>
      </c>
      <c r="X33" s="6"/>
      <c r="Y33" s="6"/>
      <c r="Z33" s="7"/>
      <c r="AA33" s="5">
        <v>1</v>
      </c>
      <c r="AB33" s="6">
        <v>1</v>
      </c>
      <c r="AC33" s="6"/>
      <c r="AD33" s="7">
        <v>3</v>
      </c>
    </row>
    <row r="34" spans="2:30" ht="15">
      <c r="B34" s="15" t="s">
        <v>191</v>
      </c>
      <c r="C34" s="5">
        <v>1</v>
      </c>
      <c r="D34" s="6"/>
      <c r="E34" s="6"/>
      <c r="F34" s="7"/>
      <c r="G34" s="5">
        <v>1</v>
      </c>
      <c r="H34" s="6"/>
      <c r="I34" s="6"/>
      <c r="J34" s="7"/>
      <c r="K34" s="5">
        <v>1</v>
      </c>
      <c r="L34" s="6"/>
      <c r="M34" s="6"/>
      <c r="N34" s="7"/>
      <c r="O34" s="5"/>
      <c r="P34" s="6"/>
      <c r="Q34" s="6"/>
      <c r="R34" s="7"/>
      <c r="S34" s="5"/>
      <c r="T34" s="6"/>
      <c r="U34" s="6"/>
      <c r="V34" s="7"/>
      <c r="W34" s="5">
        <v>1</v>
      </c>
      <c r="X34" s="6"/>
      <c r="Y34" s="6">
        <v>1</v>
      </c>
      <c r="Z34" s="7"/>
      <c r="AA34" s="5">
        <v>1</v>
      </c>
      <c r="AB34" s="6"/>
      <c r="AC34" s="6"/>
      <c r="AD34" s="7"/>
    </row>
    <row r="35" spans="2:30" ht="15">
      <c r="B35" s="15" t="s">
        <v>192</v>
      </c>
      <c r="C35" s="5">
        <v>1</v>
      </c>
      <c r="D35" s="6"/>
      <c r="E35" s="6"/>
      <c r="F35" s="7"/>
      <c r="G35" s="5">
        <v>1</v>
      </c>
      <c r="H35" s="6"/>
      <c r="I35" s="6"/>
      <c r="J35" s="7"/>
      <c r="K35" s="5">
        <v>1</v>
      </c>
      <c r="L35" s="6"/>
      <c r="M35" s="6"/>
      <c r="N35" s="7">
        <v>3</v>
      </c>
      <c r="O35" s="5">
        <v>1</v>
      </c>
      <c r="P35" s="6"/>
      <c r="Q35" s="6"/>
      <c r="R35" s="7"/>
      <c r="S35" s="5">
        <v>1</v>
      </c>
      <c r="T35" s="6"/>
      <c r="U35" s="6"/>
      <c r="V35" s="7"/>
      <c r="W35" s="5"/>
      <c r="X35" s="6"/>
      <c r="Y35" s="6"/>
      <c r="Z35" s="7"/>
      <c r="AA35" s="5">
        <v>1</v>
      </c>
      <c r="AB35" s="6"/>
      <c r="AC35" s="6"/>
      <c r="AD35" s="7">
        <v>3</v>
      </c>
    </row>
    <row r="36" spans="2:30" ht="15">
      <c r="B36" s="15" t="s">
        <v>193</v>
      </c>
      <c r="C36" s="5">
        <v>1</v>
      </c>
      <c r="D36" s="6"/>
      <c r="E36" s="6"/>
      <c r="F36" s="7"/>
      <c r="G36" s="5">
        <v>1</v>
      </c>
      <c r="H36" s="6"/>
      <c r="I36" s="6">
        <v>1</v>
      </c>
      <c r="J36" s="7"/>
      <c r="K36" s="5">
        <v>1</v>
      </c>
      <c r="L36" s="6"/>
      <c r="M36" s="6">
        <v>1</v>
      </c>
      <c r="N36" s="7"/>
      <c r="O36" s="5">
        <v>1</v>
      </c>
      <c r="P36" s="6"/>
      <c r="Q36" s="6"/>
      <c r="R36" s="7"/>
      <c r="S36" s="5">
        <v>1</v>
      </c>
      <c r="T36" s="6">
        <v>1</v>
      </c>
      <c r="U36" s="6"/>
      <c r="V36" s="7"/>
      <c r="W36" s="5">
        <v>1</v>
      </c>
      <c r="X36" s="6">
        <v>1</v>
      </c>
      <c r="Y36" s="6">
        <v>1</v>
      </c>
      <c r="Z36" s="7"/>
      <c r="AA36" s="5">
        <v>1</v>
      </c>
      <c r="AB36" s="6">
        <v>1</v>
      </c>
      <c r="AC36" s="6">
        <v>1</v>
      </c>
      <c r="AD36" s="7"/>
    </row>
    <row r="37" spans="2:30" ht="15">
      <c r="B37" s="15" t="s">
        <v>194</v>
      </c>
      <c r="C37" s="5">
        <v>1</v>
      </c>
      <c r="D37" s="6"/>
      <c r="E37" s="6"/>
      <c r="F37" s="7"/>
      <c r="G37" s="5">
        <v>1</v>
      </c>
      <c r="H37" s="6"/>
      <c r="I37" s="6"/>
      <c r="J37" s="7"/>
      <c r="K37" s="5">
        <v>1</v>
      </c>
      <c r="L37" s="6">
        <v>1</v>
      </c>
      <c r="M37" s="6"/>
      <c r="N37" s="7"/>
      <c r="O37" s="5"/>
      <c r="P37" s="6"/>
      <c r="Q37" s="6"/>
      <c r="R37" s="7"/>
      <c r="S37" s="5">
        <v>1</v>
      </c>
      <c r="T37" s="6">
        <v>2</v>
      </c>
      <c r="U37" s="6">
        <v>1</v>
      </c>
      <c r="V37" s="7">
        <v>3</v>
      </c>
      <c r="W37" s="5">
        <v>1</v>
      </c>
      <c r="X37" s="6"/>
      <c r="Y37" s="6">
        <v>1</v>
      </c>
      <c r="Z37" s="7"/>
      <c r="AA37" s="5">
        <v>1</v>
      </c>
      <c r="AB37" s="6"/>
      <c r="AC37" s="6">
        <v>2</v>
      </c>
      <c r="AD37" s="7">
        <v>3</v>
      </c>
    </row>
    <row r="38" spans="2:30" ht="15">
      <c r="B38" s="15" t="s">
        <v>195</v>
      </c>
      <c r="C38" s="5"/>
      <c r="D38" s="6"/>
      <c r="E38" s="6"/>
      <c r="F38" s="7"/>
      <c r="G38" s="5"/>
      <c r="H38" s="6"/>
      <c r="I38" s="6"/>
      <c r="J38" s="7"/>
      <c r="K38" s="5"/>
      <c r="L38" s="6"/>
      <c r="M38" s="6"/>
      <c r="N38" s="7"/>
      <c r="O38" s="5"/>
      <c r="P38" s="6"/>
      <c r="Q38" s="6"/>
      <c r="R38" s="7"/>
      <c r="S38" s="5"/>
      <c r="T38" s="6"/>
      <c r="U38" s="6"/>
      <c r="V38" s="7"/>
      <c r="W38" s="5"/>
      <c r="X38" s="6"/>
      <c r="Y38" s="6"/>
      <c r="Z38" s="7"/>
      <c r="AA38" s="5"/>
      <c r="AB38" s="6"/>
      <c r="AC38" s="6"/>
      <c r="AD38" s="7"/>
    </row>
    <row r="39" spans="2:30" ht="15">
      <c r="B39" s="15" t="s">
        <v>196</v>
      </c>
      <c r="C39" s="5">
        <v>1</v>
      </c>
      <c r="D39" s="6"/>
      <c r="E39" s="6">
        <v>1</v>
      </c>
      <c r="F39" s="7"/>
      <c r="G39" s="5">
        <v>1</v>
      </c>
      <c r="H39" s="6"/>
      <c r="I39" s="6"/>
      <c r="J39" s="7"/>
      <c r="K39" s="5">
        <v>1</v>
      </c>
      <c r="L39" s="6">
        <v>1</v>
      </c>
      <c r="M39" s="6"/>
      <c r="N39" s="7"/>
      <c r="O39" s="5">
        <v>1</v>
      </c>
      <c r="P39" s="6"/>
      <c r="Q39" s="6">
        <v>1</v>
      </c>
      <c r="R39" s="7"/>
      <c r="S39" s="5">
        <v>1</v>
      </c>
      <c r="T39" s="6"/>
      <c r="U39" s="6"/>
      <c r="V39" s="7"/>
      <c r="W39" s="5">
        <v>1</v>
      </c>
      <c r="X39" s="6"/>
      <c r="Y39" s="6"/>
      <c r="Z39" s="7"/>
      <c r="AA39" s="5">
        <v>1</v>
      </c>
      <c r="AB39" s="6"/>
      <c r="AC39" s="6"/>
      <c r="AD39" s="7"/>
    </row>
    <row r="40" spans="2:30" ht="15">
      <c r="B40" s="15" t="s">
        <v>197</v>
      </c>
      <c r="C40" s="5">
        <v>1</v>
      </c>
      <c r="D40" s="6"/>
      <c r="E40" s="6"/>
      <c r="F40" s="7"/>
      <c r="G40" s="5">
        <v>1</v>
      </c>
      <c r="H40" s="6"/>
      <c r="I40" s="6">
        <v>1</v>
      </c>
      <c r="J40" s="7"/>
      <c r="K40" s="5">
        <v>1</v>
      </c>
      <c r="L40" s="6"/>
      <c r="M40" s="6"/>
      <c r="N40" s="7"/>
      <c r="O40" s="5">
        <v>1</v>
      </c>
      <c r="P40" s="6"/>
      <c r="Q40" s="6"/>
      <c r="R40" s="7"/>
      <c r="S40" s="5">
        <v>1</v>
      </c>
      <c r="T40" s="6"/>
      <c r="U40" s="6"/>
      <c r="V40" s="7"/>
      <c r="W40" s="5">
        <v>1</v>
      </c>
      <c r="X40" s="6"/>
      <c r="Y40" s="6"/>
      <c r="Z40" s="7"/>
      <c r="AA40" s="5">
        <v>1</v>
      </c>
      <c r="AB40" s="6"/>
      <c r="AC40" s="6"/>
      <c r="AD40" s="7"/>
    </row>
    <row r="41" spans="2:30" ht="15">
      <c r="B41" s="15" t="s">
        <v>198</v>
      </c>
      <c r="C41" s="5">
        <v>1</v>
      </c>
      <c r="D41" s="6"/>
      <c r="E41" s="6"/>
      <c r="F41" s="7">
        <v>3</v>
      </c>
      <c r="G41" s="5">
        <v>1</v>
      </c>
      <c r="H41" s="6">
        <v>1</v>
      </c>
      <c r="I41" s="6"/>
      <c r="J41" s="7"/>
      <c r="K41" s="5">
        <v>1</v>
      </c>
      <c r="L41" s="6"/>
      <c r="M41" s="6"/>
      <c r="N41" s="7"/>
      <c r="O41" s="5">
        <v>1</v>
      </c>
      <c r="P41" s="6"/>
      <c r="Q41" s="6"/>
      <c r="R41" s="7"/>
      <c r="S41" s="5">
        <v>1</v>
      </c>
      <c r="T41" s="6"/>
      <c r="U41" s="6">
        <v>1</v>
      </c>
      <c r="V41" s="7"/>
      <c r="W41" s="5">
        <v>1</v>
      </c>
      <c r="X41" s="6"/>
      <c r="Y41" s="6">
        <v>1</v>
      </c>
      <c r="Z41" s="7"/>
      <c r="AA41" s="5">
        <v>1</v>
      </c>
      <c r="AB41" s="6"/>
      <c r="AC41" s="6"/>
      <c r="AD41" s="7"/>
    </row>
    <row r="42" spans="2:30" ht="15">
      <c r="B42" s="15" t="s">
        <v>199</v>
      </c>
      <c r="C42" s="5"/>
      <c r="D42" s="6"/>
      <c r="E42" s="6"/>
      <c r="F42" s="7"/>
      <c r="G42" s="5"/>
      <c r="H42" s="6"/>
      <c r="I42" s="6"/>
      <c r="J42" s="7"/>
      <c r="K42" s="5"/>
      <c r="L42" s="6"/>
      <c r="M42" s="6"/>
      <c r="N42" s="7"/>
      <c r="O42" s="5">
        <v>1</v>
      </c>
      <c r="P42" s="6">
        <v>2</v>
      </c>
      <c r="Q42" s="6"/>
      <c r="R42" s="7">
        <v>3</v>
      </c>
      <c r="S42" s="5"/>
      <c r="T42" s="6"/>
      <c r="U42" s="6"/>
      <c r="V42" s="7"/>
      <c r="W42" s="5">
        <v>1</v>
      </c>
      <c r="X42" s="6">
        <v>2</v>
      </c>
      <c r="Y42" s="6"/>
      <c r="Z42" s="7"/>
      <c r="AA42" s="5"/>
      <c r="AB42" s="6"/>
      <c r="AC42" s="6"/>
      <c r="AD42" s="7"/>
    </row>
    <row r="43" spans="2:30" ht="15">
      <c r="B43" s="15" t="s">
        <v>200</v>
      </c>
      <c r="C43" s="5">
        <v>1</v>
      </c>
      <c r="D43" s="6"/>
      <c r="E43" s="6"/>
      <c r="F43" s="7"/>
      <c r="G43" s="5">
        <v>1</v>
      </c>
      <c r="H43" s="6">
        <v>1</v>
      </c>
      <c r="I43" s="6"/>
      <c r="J43" s="7"/>
      <c r="K43" s="5">
        <v>1</v>
      </c>
      <c r="L43" s="6"/>
      <c r="M43" s="6"/>
      <c r="N43" s="7">
        <v>3</v>
      </c>
      <c r="O43" s="5"/>
      <c r="P43" s="6"/>
      <c r="Q43" s="6"/>
      <c r="R43" s="7"/>
      <c r="S43" s="5">
        <v>1</v>
      </c>
      <c r="T43" s="6">
        <v>1</v>
      </c>
      <c r="U43" s="6">
        <v>1</v>
      </c>
      <c r="V43" s="7"/>
      <c r="W43" s="5">
        <v>1</v>
      </c>
      <c r="X43" s="6">
        <v>1</v>
      </c>
      <c r="Y43" s="6"/>
      <c r="Z43" s="7"/>
      <c r="AA43" s="5">
        <v>1</v>
      </c>
      <c r="AB43" s="6">
        <v>2</v>
      </c>
      <c r="AC43" s="6">
        <v>2</v>
      </c>
      <c r="AD43" s="7"/>
    </row>
    <row r="44" spans="1:30" ht="15">
      <c r="A44" t="s">
        <v>208</v>
      </c>
      <c r="B44" s="15" t="s">
        <v>201</v>
      </c>
      <c r="C44" s="5">
        <v>1</v>
      </c>
      <c r="D44" s="6"/>
      <c r="E44" s="6"/>
      <c r="F44" s="7"/>
      <c r="G44" s="5">
        <v>1</v>
      </c>
      <c r="H44" s="6"/>
      <c r="I44" s="6"/>
      <c r="J44" s="7"/>
      <c r="K44" s="5"/>
      <c r="L44" s="6"/>
      <c r="M44" s="6"/>
      <c r="N44" s="7"/>
      <c r="O44" s="5">
        <v>1</v>
      </c>
      <c r="P44" s="6"/>
      <c r="Q44" s="6"/>
      <c r="R44" s="7"/>
      <c r="S44" s="5"/>
      <c r="T44" s="6"/>
      <c r="U44" s="6"/>
      <c r="V44" s="7"/>
      <c r="W44" s="5">
        <v>1</v>
      </c>
      <c r="X44" s="6"/>
      <c r="Y44" s="6"/>
      <c r="Z44" s="7"/>
      <c r="AA44" s="5">
        <v>1</v>
      </c>
      <c r="AB44" s="6"/>
      <c r="AC44" s="6"/>
      <c r="AD44" s="7"/>
    </row>
    <row r="45" spans="1:30" ht="15">
      <c r="A45" t="s">
        <v>208</v>
      </c>
      <c r="B45" s="15" t="s">
        <v>68</v>
      </c>
      <c r="C45" s="5"/>
      <c r="D45" s="6">
        <v>1</v>
      </c>
      <c r="E45" s="6"/>
      <c r="F45" s="7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>
        <v>1</v>
      </c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202</v>
      </c>
      <c r="C46" s="5">
        <v>1</v>
      </c>
      <c r="D46" s="6"/>
      <c r="E46" s="6">
        <v>2</v>
      </c>
      <c r="F46" s="7"/>
      <c r="G46" s="5"/>
      <c r="H46" s="6"/>
      <c r="I46" s="6"/>
      <c r="J46" s="7"/>
      <c r="K46" s="5">
        <v>1</v>
      </c>
      <c r="L46" s="6">
        <v>2</v>
      </c>
      <c r="M46" s="6">
        <v>1</v>
      </c>
      <c r="N46" s="7"/>
      <c r="O46" s="5">
        <v>1</v>
      </c>
      <c r="P46" s="6"/>
      <c r="Q46" s="6"/>
      <c r="R46" s="7"/>
      <c r="S46" s="5">
        <v>1</v>
      </c>
      <c r="T46" s="6">
        <v>2</v>
      </c>
      <c r="U46" s="6"/>
      <c r="V46" s="7"/>
      <c r="W46" s="5">
        <v>1</v>
      </c>
      <c r="X46" s="6">
        <v>2</v>
      </c>
      <c r="Y46" s="6">
        <v>1</v>
      </c>
      <c r="Z46" s="7"/>
      <c r="AA46" s="5">
        <v>1</v>
      </c>
      <c r="AB46" s="6">
        <v>2</v>
      </c>
      <c r="AC46" s="6">
        <v>1</v>
      </c>
      <c r="AD46" s="7"/>
    </row>
    <row r="47" spans="2:30" ht="15">
      <c r="B47" s="15" t="s">
        <v>203</v>
      </c>
      <c r="C47" s="5">
        <v>1</v>
      </c>
      <c r="D47" s="6">
        <v>2</v>
      </c>
      <c r="E47" s="6"/>
      <c r="F47" s="7"/>
      <c r="G47" s="5"/>
      <c r="H47" s="6"/>
      <c r="I47" s="6"/>
      <c r="J47" s="7"/>
      <c r="K47" s="5"/>
      <c r="L47" s="6"/>
      <c r="M47" s="6"/>
      <c r="N47" s="7"/>
      <c r="O47" s="5">
        <v>1</v>
      </c>
      <c r="P47" s="6"/>
      <c r="Q47" s="6"/>
      <c r="R47" s="7"/>
      <c r="S47" s="5"/>
      <c r="T47" s="6"/>
      <c r="U47" s="6"/>
      <c r="V47" s="7"/>
      <c r="W47" s="5"/>
      <c r="X47" s="6"/>
      <c r="Y47" s="6"/>
      <c r="Z47" s="7"/>
      <c r="AA47" s="5"/>
      <c r="AB47" s="6"/>
      <c r="AC47" s="6"/>
      <c r="AD47" s="7"/>
    </row>
    <row r="48" spans="1:30" ht="15">
      <c r="A48" t="s">
        <v>208</v>
      </c>
      <c r="B48" s="15" t="s">
        <v>204</v>
      </c>
      <c r="C48" s="5"/>
      <c r="D48" s="6"/>
      <c r="E48" s="6"/>
      <c r="F48" s="7"/>
      <c r="G48" s="5"/>
      <c r="H48" s="6"/>
      <c r="I48" s="6"/>
      <c r="J48" s="7"/>
      <c r="K48" s="5">
        <v>1</v>
      </c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205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206</v>
      </c>
      <c r="C50" s="5"/>
      <c r="D50" s="6"/>
      <c r="E50" s="6"/>
      <c r="F50" s="7"/>
      <c r="G50" s="5">
        <v>1</v>
      </c>
      <c r="H50" s="6"/>
      <c r="I50" s="6"/>
      <c r="J50" s="7"/>
      <c r="K50" s="5">
        <v>1</v>
      </c>
      <c r="L50" s="6"/>
      <c r="M50" s="6">
        <v>1</v>
      </c>
      <c r="N50" s="7"/>
      <c r="O50" s="5"/>
      <c r="P50" s="6"/>
      <c r="Q50" s="6"/>
      <c r="R50" s="7"/>
      <c r="S50" s="5">
        <v>1</v>
      </c>
      <c r="T50" s="6"/>
      <c r="U50" s="6"/>
      <c r="V50" s="7">
        <v>3</v>
      </c>
      <c r="W50" s="5">
        <v>1</v>
      </c>
      <c r="X50" s="6">
        <v>1</v>
      </c>
      <c r="Y50" s="6">
        <v>1</v>
      </c>
      <c r="Z50" s="7"/>
      <c r="AA50" s="5"/>
      <c r="AB50" s="6"/>
      <c r="AC50" s="6"/>
      <c r="AD50" s="7"/>
    </row>
    <row r="51" spans="2:30" ht="15">
      <c r="B51" s="15" t="s">
        <v>207</v>
      </c>
      <c r="C51" s="5"/>
      <c r="D51" s="6"/>
      <c r="E51" s="6"/>
      <c r="F51" s="7"/>
      <c r="G51" s="5">
        <v>1</v>
      </c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>
        <v>1</v>
      </c>
      <c r="T51" s="6">
        <v>2</v>
      </c>
      <c r="U51" s="6">
        <v>1</v>
      </c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235</v>
      </c>
      <c r="C52" s="5">
        <v>1</v>
      </c>
      <c r="D52" s="6">
        <v>1</v>
      </c>
      <c r="E52" s="6">
        <v>1</v>
      </c>
      <c r="F52" s="7"/>
      <c r="G52" s="5">
        <v>1</v>
      </c>
      <c r="H52" s="6">
        <v>1</v>
      </c>
      <c r="I52" s="6"/>
      <c r="J52" s="7"/>
      <c r="K52" s="5"/>
      <c r="L52" s="6"/>
      <c r="M52" s="6"/>
      <c r="N52" s="7"/>
      <c r="O52" s="5"/>
      <c r="P52" s="6"/>
      <c r="Q52" s="6"/>
      <c r="R52" s="7"/>
      <c r="S52" s="5">
        <v>1</v>
      </c>
      <c r="T52" s="6"/>
      <c r="U52" s="6"/>
      <c r="V52" s="7"/>
      <c r="W52" s="5">
        <v>1</v>
      </c>
      <c r="X52" s="6">
        <v>1</v>
      </c>
      <c r="Y52" s="6">
        <v>1</v>
      </c>
      <c r="Z52" s="7"/>
      <c r="AA52" s="5">
        <v>1</v>
      </c>
      <c r="AB52" s="6"/>
      <c r="AC52" s="6">
        <v>1</v>
      </c>
      <c r="AD52" s="7"/>
    </row>
    <row r="53" spans="2:30" ht="15.75" thickBot="1">
      <c r="B53" s="16"/>
      <c r="C53" s="11"/>
      <c r="D53" s="12"/>
      <c r="E53" s="12"/>
      <c r="F53" s="13"/>
      <c r="G53" s="11"/>
      <c r="H53" s="12"/>
      <c r="I53" s="12"/>
      <c r="J53" s="13"/>
      <c r="K53" s="11"/>
      <c r="L53" s="12"/>
      <c r="M53" s="12"/>
      <c r="N53" s="13"/>
      <c r="O53" s="11"/>
      <c r="P53" s="12"/>
      <c r="Q53" s="12"/>
      <c r="R53" s="13"/>
      <c r="S53" s="11"/>
      <c r="T53" s="12"/>
      <c r="U53" s="12"/>
      <c r="V53" s="13"/>
      <c r="W53" s="11"/>
      <c r="X53" s="12"/>
      <c r="Y53" s="12"/>
      <c r="Z53" s="13"/>
      <c r="AA53" s="11"/>
      <c r="AB53" s="12"/>
      <c r="AC53" s="12"/>
      <c r="AD53" s="13"/>
    </row>
    <row r="56" ht="15.75" thickBot="1"/>
    <row r="57" spans="2:30" ht="15">
      <c r="B57" s="171" t="s">
        <v>34</v>
      </c>
      <c r="C57" s="168" t="s">
        <v>11</v>
      </c>
      <c r="D57" s="169"/>
      <c r="E57" s="169"/>
      <c r="F57" s="170"/>
      <c r="G57" s="168" t="s">
        <v>9</v>
      </c>
      <c r="H57" s="169"/>
      <c r="I57" s="169"/>
      <c r="J57" s="170"/>
      <c r="K57" s="168" t="s">
        <v>4</v>
      </c>
      <c r="L57" s="169"/>
      <c r="M57" s="169"/>
      <c r="N57" s="170"/>
      <c r="O57" s="168" t="s">
        <v>8</v>
      </c>
      <c r="P57" s="169"/>
      <c r="Q57" s="169"/>
      <c r="R57" s="170"/>
      <c r="S57" s="168" t="s">
        <v>6</v>
      </c>
      <c r="T57" s="169"/>
      <c r="U57" s="169"/>
      <c r="V57" s="170"/>
      <c r="W57" s="168" t="s">
        <v>12</v>
      </c>
      <c r="X57" s="169"/>
      <c r="Y57" s="169"/>
      <c r="Z57" s="170"/>
      <c r="AA57" s="168" t="s">
        <v>13</v>
      </c>
      <c r="AB57" s="169"/>
      <c r="AC57" s="169"/>
      <c r="AD57" s="170"/>
    </row>
    <row r="58" spans="2:30" ht="15.75" thickBot="1">
      <c r="B58" s="172"/>
      <c r="C58" s="11" t="s">
        <v>22</v>
      </c>
      <c r="D58" s="12" t="s">
        <v>59</v>
      </c>
      <c r="E58" s="12" t="s">
        <v>60</v>
      </c>
      <c r="F58" s="13" t="s">
        <v>61</v>
      </c>
      <c r="G58" s="11" t="s">
        <v>22</v>
      </c>
      <c r="H58" s="12" t="s">
        <v>59</v>
      </c>
      <c r="I58" s="12" t="s">
        <v>60</v>
      </c>
      <c r="J58" s="13" t="s">
        <v>61</v>
      </c>
      <c r="K58" s="11" t="s">
        <v>22</v>
      </c>
      <c r="L58" s="12" t="s">
        <v>59</v>
      </c>
      <c r="M58" s="12" t="s">
        <v>60</v>
      </c>
      <c r="N58" s="13" t="s">
        <v>61</v>
      </c>
      <c r="O58" s="11" t="s">
        <v>22</v>
      </c>
      <c r="P58" s="12" t="s">
        <v>59</v>
      </c>
      <c r="Q58" s="12" t="s">
        <v>60</v>
      </c>
      <c r="R58" s="13" t="s">
        <v>61</v>
      </c>
      <c r="S58" s="11" t="s">
        <v>22</v>
      </c>
      <c r="T58" s="12" t="s">
        <v>59</v>
      </c>
      <c r="U58" s="12" t="s">
        <v>60</v>
      </c>
      <c r="V58" s="13" t="s">
        <v>61</v>
      </c>
      <c r="W58" s="11" t="s">
        <v>22</v>
      </c>
      <c r="X58" s="12" t="s">
        <v>59</v>
      </c>
      <c r="Y58" s="12" t="s">
        <v>60</v>
      </c>
      <c r="Z58" s="13" t="s">
        <v>61</v>
      </c>
      <c r="AA58" s="11" t="s">
        <v>22</v>
      </c>
      <c r="AB58" s="12" t="s">
        <v>59</v>
      </c>
      <c r="AC58" s="12" t="s">
        <v>60</v>
      </c>
      <c r="AD58" s="13" t="s">
        <v>61</v>
      </c>
    </row>
    <row r="59" spans="2:30" ht="15">
      <c r="B59" s="14" t="s">
        <v>189</v>
      </c>
      <c r="C59" s="8">
        <v>1</v>
      </c>
      <c r="D59" s="9"/>
      <c r="E59" s="9"/>
      <c r="F59" s="10"/>
      <c r="G59" s="8"/>
      <c r="H59" s="9"/>
      <c r="I59" s="9"/>
      <c r="J59" s="10"/>
      <c r="K59" s="8">
        <v>1</v>
      </c>
      <c r="L59" s="9"/>
      <c r="M59" s="9"/>
      <c r="N59" s="10"/>
      <c r="O59" s="8">
        <v>1</v>
      </c>
      <c r="P59" s="9"/>
      <c r="Q59" s="9"/>
      <c r="R59" s="10"/>
      <c r="S59" s="8">
        <v>1</v>
      </c>
      <c r="T59" s="9"/>
      <c r="U59" s="9"/>
      <c r="V59" s="10"/>
      <c r="W59" s="8">
        <v>1</v>
      </c>
      <c r="X59" s="9"/>
      <c r="Y59" s="9"/>
      <c r="Z59" s="10"/>
      <c r="AA59" s="8">
        <v>1</v>
      </c>
      <c r="AB59" s="9"/>
      <c r="AC59" s="9"/>
      <c r="AD59" s="10">
        <v>3</v>
      </c>
    </row>
    <row r="60" spans="2:30" ht="15">
      <c r="B60" s="15" t="s">
        <v>190</v>
      </c>
      <c r="C60" s="5">
        <v>1</v>
      </c>
      <c r="D60" s="6"/>
      <c r="E60" s="6"/>
      <c r="F60" s="7"/>
      <c r="G60" s="5">
        <v>1</v>
      </c>
      <c r="H60" s="6"/>
      <c r="I60" s="6"/>
      <c r="J60" s="7"/>
      <c r="K60" s="5">
        <v>1</v>
      </c>
      <c r="L60" s="6">
        <v>1</v>
      </c>
      <c r="M60" s="6"/>
      <c r="N60" s="7"/>
      <c r="O60" s="5">
        <v>1</v>
      </c>
      <c r="P60" s="6"/>
      <c r="Q60" s="6"/>
      <c r="R60" s="7">
        <v>3</v>
      </c>
      <c r="S60" s="5">
        <v>1</v>
      </c>
      <c r="T60" s="6"/>
      <c r="U60" s="6"/>
      <c r="V60" s="7"/>
      <c r="W60" s="5">
        <v>1</v>
      </c>
      <c r="X60" s="6"/>
      <c r="Y60" s="6"/>
      <c r="Z60" s="7"/>
      <c r="AA60" s="5">
        <v>1</v>
      </c>
      <c r="AB60" s="6">
        <v>1</v>
      </c>
      <c r="AC60" s="6"/>
      <c r="AD60" s="7"/>
    </row>
    <row r="61" spans="2:30" ht="15">
      <c r="B61" s="15" t="s">
        <v>191</v>
      </c>
      <c r="C61" s="5">
        <v>1</v>
      </c>
      <c r="D61" s="6"/>
      <c r="E61" s="6"/>
      <c r="F61" s="7"/>
      <c r="G61" s="5">
        <v>1</v>
      </c>
      <c r="H61" s="6"/>
      <c r="I61" s="6"/>
      <c r="J61" s="7"/>
      <c r="K61" s="5">
        <v>1</v>
      </c>
      <c r="L61" s="6"/>
      <c r="M61" s="6"/>
      <c r="N61" s="7"/>
      <c r="O61" s="5">
        <v>1</v>
      </c>
      <c r="P61" s="6"/>
      <c r="Q61" s="6"/>
      <c r="R61" s="7"/>
      <c r="S61" s="5">
        <v>1</v>
      </c>
      <c r="T61" s="6"/>
      <c r="U61" s="6"/>
      <c r="V61" s="7"/>
      <c r="W61" s="5">
        <v>1</v>
      </c>
      <c r="X61" s="6"/>
      <c r="Y61" s="6"/>
      <c r="Z61" s="7"/>
      <c r="AA61" s="5"/>
      <c r="AB61" s="6"/>
      <c r="AC61" s="6"/>
      <c r="AD61" s="7"/>
    </row>
    <row r="62" spans="2:30" ht="15">
      <c r="B62" s="15" t="s">
        <v>192</v>
      </c>
      <c r="C62" s="5"/>
      <c r="D62" s="6"/>
      <c r="E62" s="6"/>
      <c r="F62" s="7"/>
      <c r="G62" s="5">
        <v>1</v>
      </c>
      <c r="H62" s="6"/>
      <c r="I62" s="6"/>
      <c r="J62" s="7"/>
      <c r="K62" s="5"/>
      <c r="L62" s="6"/>
      <c r="M62" s="6"/>
      <c r="N62" s="7"/>
      <c r="O62" s="5">
        <v>1</v>
      </c>
      <c r="P62" s="6"/>
      <c r="Q62" s="6"/>
      <c r="R62" s="7"/>
      <c r="S62" s="5">
        <v>1</v>
      </c>
      <c r="T62" s="6"/>
      <c r="U62" s="6"/>
      <c r="V62" s="7"/>
      <c r="W62" s="5">
        <v>1</v>
      </c>
      <c r="X62" s="6"/>
      <c r="Y62" s="6"/>
      <c r="Z62" s="7"/>
      <c r="AA62" s="5">
        <v>1</v>
      </c>
      <c r="AB62" s="6"/>
      <c r="AC62" s="6"/>
      <c r="AD62" s="7"/>
    </row>
    <row r="63" spans="2:30" ht="15">
      <c r="B63" s="15" t="s">
        <v>193</v>
      </c>
      <c r="C63" s="5">
        <v>1</v>
      </c>
      <c r="D63" s="6">
        <v>2</v>
      </c>
      <c r="E63" s="6">
        <v>1</v>
      </c>
      <c r="F63" s="7"/>
      <c r="G63" s="5">
        <v>1</v>
      </c>
      <c r="H63" s="6"/>
      <c r="I63" s="6">
        <v>1</v>
      </c>
      <c r="J63" s="7"/>
      <c r="K63" s="5">
        <v>1</v>
      </c>
      <c r="L63" s="6"/>
      <c r="M63" s="6"/>
      <c r="N63" s="7">
        <v>3</v>
      </c>
      <c r="O63" s="5">
        <v>1</v>
      </c>
      <c r="P63" s="6"/>
      <c r="Q63" s="6"/>
      <c r="R63" s="7">
        <v>3</v>
      </c>
      <c r="S63" s="5">
        <v>1</v>
      </c>
      <c r="T63" s="6"/>
      <c r="U63" s="6"/>
      <c r="V63" s="7"/>
      <c r="W63" s="5">
        <v>1</v>
      </c>
      <c r="X63" s="6"/>
      <c r="Y63" s="6"/>
      <c r="Z63" s="7"/>
      <c r="AA63" s="5">
        <v>1</v>
      </c>
      <c r="AB63" s="6">
        <v>1</v>
      </c>
      <c r="AC63" s="6">
        <v>1</v>
      </c>
      <c r="AD63" s="7"/>
    </row>
    <row r="64" spans="2:30" ht="15">
      <c r="B64" s="15" t="s">
        <v>194</v>
      </c>
      <c r="C64" s="5">
        <v>1</v>
      </c>
      <c r="D64" s="6"/>
      <c r="E64" s="6">
        <v>1</v>
      </c>
      <c r="F64" s="7"/>
      <c r="G64" s="5">
        <v>1</v>
      </c>
      <c r="H64" s="6">
        <v>1</v>
      </c>
      <c r="I64" s="6"/>
      <c r="J64" s="7"/>
      <c r="K64" s="5">
        <v>1</v>
      </c>
      <c r="L64" s="6">
        <v>1</v>
      </c>
      <c r="M64" s="6"/>
      <c r="N64" s="7"/>
      <c r="O64" s="5">
        <v>1</v>
      </c>
      <c r="P64" s="6"/>
      <c r="Q64" s="6"/>
      <c r="R64" s="7"/>
      <c r="S64" s="5">
        <v>1</v>
      </c>
      <c r="T64" s="6">
        <v>1</v>
      </c>
      <c r="U64" s="6"/>
      <c r="V64" s="7"/>
      <c r="W64" s="5">
        <v>1</v>
      </c>
      <c r="X64" s="6"/>
      <c r="Y64" s="6"/>
      <c r="Z64" s="7">
        <v>6</v>
      </c>
      <c r="AA64" s="5">
        <v>1</v>
      </c>
      <c r="AB64" s="6"/>
      <c r="AC64" s="6"/>
      <c r="AD64" s="7">
        <v>3</v>
      </c>
    </row>
    <row r="65" spans="2:30" ht="15">
      <c r="B65" s="15" t="s">
        <v>195</v>
      </c>
      <c r="C65" s="5"/>
      <c r="D65" s="6"/>
      <c r="E65" s="6"/>
      <c r="F65" s="7"/>
      <c r="G65" s="5"/>
      <c r="H65" s="6"/>
      <c r="I65" s="6"/>
      <c r="J65" s="7"/>
      <c r="K65" s="5"/>
      <c r="L65" s="6"/>
      <c r="M65" s="6"/>
      <c r="N65" s="7"/>
      <c r="O65" s="5"/>
      <c r="P65" s="6"/>
      <c r="Q65" s="6"/>
      <c r="R65" s="7"/>
      <c r="S65" s="5"/>
      <c r="T65" s="6"/>
      <c r="U65" s="6"/>
      <c r="V65" s="7"/>
      <c r="W65" s="5"/>
      <c r="X65" s="6"/>
      <c r="Y65" s="6"/>
      <c r="Z65" s="7"/>
      <c r="AA65" s="5"/>
      <c r="AB65" s="6"/>
      <c r="AC65" s="6"/>
      <c r="AD65" s="7"/>
    </row>
    <row r="66" spans="2:30" ht="15">
      <c r="B66" s="15" t="s">
        <v>196</v>
      </c>
      <c r="C66" s="5">
        <v>1</v>
      </c>
      <c r="D66" s="6">
        <v>1</v>
      </c>
      <c r="E66" s="6"/>
      <c r="F66" s="7"/>
      <c r="G66" s="5">
        <v>1</v>
      </c>
      <c r="H66" s="6"/>
      <c r="I66" s="6"/>
      <c r="J66" s="7"/>
      <c r="K66" s="5"/>
      <c r="L66" s="6"/>
      <c r="M66" s="6"/>
      <c r="N66" s="7"/>
      <c r="O66" s="5"/>
      <c r="P66" s="6"/>
      <c r="Q66" s="6"/>
      <c r="R66" s="7"/>
      <c r="S66" s="5">
        <v>1</v>
      </c>
      <c r="T66" s="6">
        <v>1</v>
      </c>
      <c r="U66" s="6"/>
      <c r="V66" s="7"/>
      <c r="W66" s="5">
        <v>1</v>
      </c>
      <c r="X66" s="6"/>
      <c r="Y66" s="6"/>
      <c r="Z66" s="7"/>
      <c r="AA66" s="5">
        <v>1</v>
      </c>
      <c r="AB66" s="6"/>
      <c r="AC66" s="6"/>
      <c r="AD66" s="7"/>
    </row>
    <row r="67" spans="2:30" ht="15">
      <c r="B67" s="15" t="s">
        <v>197</v>
      </c>
      <c r="C67" s="5">
        <v>1</v>
      </c>
      <c r="D67" s="6"/>
      <c r="E67" s="6"/>
      <c r="F67" s="7">
        <v>3</v>
      </c>
      <c r="G67" s="5">
        <v>1</v>
      </c>
      <c r="H67" s="6"/>
      <c r="I67" s="6"/>
      <c r="J67" s="7"/>
      <c r="K67" s="5">
        <v>1</v>
      </c>
      <c r="L67" s="6"/>
      <c r="M67" s="6"/>
      <c r="N67" s="7"/>
      <c r="O67" s="5">
        <v>1</v>
      </c>
      <c r="P67" s="6"/>
      <c r="Q67" s="6">
        <v>1</v>
      </c>
      <c r="R67" s="7"/>
      <c r="S67" s="5">
        <v>1</v>
      </c>
      <c r="T67" s="6"/>
      <c r="U67" s="6"/>
      <c r="V67" s="7"/>
      <c r="W67" s="5">
        <v>1</v>
      </c>
      <c r="X67" s="6"/>
      <c r="Y67" s="6"/>
      <c r="Z67" s="7">
        <v>3</v>
      </c>
      <c r="AA67" s="5">
        <v>1</v>
      </c>
      <c r="AB67" s="6"/>
      <c r="AC67" s="6">
        <v>2</v>
      </c>
      <c r="AD67" s="7"/>
    </row>
    <row r="68" spans="2:30" ht="15">
      <c r="B68" s="15" t="s">
        <v>198</v>
      </c>
      <c r="C68" s="5">
        <v>1</v>
      </c>
      <c r="D68" s="6"/>
      <c r="E68" s="6">
        <v>1</v>
      </c>
      <c r="F68" s="7"/>
      <c r="G68" s="5">
        <v>1</v>
      </c>
      <c r="H68" s="6"/>
      <c r="I68" s="6">
        <v>1</v>
      </c>
      <c r="J68" s="7"/>
      <c r="K68" s="5">
        <v>1</v>
      </c>
      <c r="L68" s="6"/>
      <c r="M68" s="6"/>
      <c r="N68" s="7"/>
      <c r="O68" s="5">
        <v>1</v>
      </c>
      <c r="P68" s="6"/>
      <c r="Q68" s="6"/>
      <c r="R68" s="7"/>
      <c r="S68" s="5"/>
      <c r="T68" s="6"/>
      <c r="U68" s="6"/>
      <c r="V68" s="7"/>
      <c r="W68" s="5">
        <v>1</v>
      </c>
      <c r="X68" s="6"/>
      <c r="Y68" s="6"/>
      <c r="Z68" s="7"/>
      <c r="AA68" s="5"/>
      <c r="AB68" s="6"/>
      <c r="AC68" s="6"/>
      <c r="AD68" s="7"/>
    </row>
    <row r="69" spans="2:30" ht="15">
      <c r="B69" s="15" t="s">
        <v>199</v>
      </c>
      <c r="C69" s="5"/>
      <c r="D69" s="6"/>
      <c r="E69" s="6"/>
      <c r="F69" s="7"/>
      <c r="G69" s="5"/>
      <c r="H69" s="6"/>
      <c r="I69" s="6"/>
      <c r="J69" s="7"/>
      <c r="K69" s="5"/>
      <c r="L69" s="6"/>
      <c r="M69" s="6"/>
      <c r="N69" s="7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200</v>
      </c>
      <c r="C70" s="5">
        <v>1</v>
      </c>
      <c r="D70" s="6"/>
      <c r="E70" s="6">
        <v>2</v>
      </c>
      <c r="F70" s="7"/>
      <c r="G70" s="5">
        <v>1</v>
      </c>
      <c r="H70" s="6">
        <v>1</v>
      </c>
      <c r="I70" s="6">
        <v>1</v>
      </c>
      <c r="J70" s="7"/>
      <c r="K70" s="5">
        <v>1</v>
      </c>
      <c r="L70" s="6">
        <v>1</v>
      </c>
      <c r="M70" s="6">
        <v>1</v>
      </c>
      <c r="N70" s="7"/>
      <c r="O70" s="5"/>
      <c r="P70" s="6"/>
      <c r="Q70" s="6"/>
      <c r="R70" s="7"/>
      <c r="S70" s="5"/>
      <c r="T70" s="6"/>
      <c r="U70" s="6"/>
      <c r="V70" s="7"/>
      <c r="W70" s="5">
        <v>1</v>
      </c>
      <c r="X70" s="6"/>
      <c r="Y70" s="6"/>
      <c r="Z70" s="7"/>
      <c r="AA70" s="5">
        <v>1</v>
      </c>
      <c r="AB70" s="6">
        <v>1</v>
      </c>
      <c r="AC70" s="6"/>
      <c r="AD70" s="7">
        <v>3</v>
      </c>
    </row>
    <row r="71" spans="1:30" ht="15">
      <c r="A71" t="s">
        <v>208</v>
      </c>
      <c r="B71" s="15" t="s">
        <v>201</v>
      </c>
      <c r="C71" s="5">
        <v>1</v>
      </c>
      <c r="D71" s="6"/>
      <c r="E71" s="6"/>
      <c r="F71" s="7"/>
      <c r="G71" s="5">
        <v>1</v>
      </c>
      <c r="H71" s="6"/>
      <c r="I71" s="6"/>
      <c r="J71" s="7"/>
      <c r="K71" s="5"/>
      <c r="L71" s="6"/>
      <c r="M71" s="6"/>
      <c r="N71" s="7"/>
      <c r="O71" s="5">
        <v>1</v>
      </c>
      <c r="P71" s="6"/>
      <c r="Q71" s="6"/>
      <c r="R71" s="7"/>
      <c r="S71" s="5">
        <v>1</v>
      </c>
      <c r="T71" s="6"/>
      <c r="U71" s="6"/>
      <c r="V71" s="7"/>
      <c r="W71" s="5"/>
      <c r="X71" s="6"/>
      <c r="Y71" s="6"/>
      <c r="Z71" s="7"/>
      <c r="AA71" s="5">
        <v>1</v>
      </c>
      <c r="AB71" s="6"/>
      <c r="AC71" s="6"/>
      <c r="AD71" s="7"/>
    </row>
    <row r="72" spans="1:30" ht="15">
      <c r="A72" t="s">
        <v>208</v>
      </c>
      <c r="B72" s="15" t="s">
        <v>68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202</v>
      </c>
      <c r="C73" s="5"/>
      <c r="D73" s="6"/>
      <c r="E73" s="6"/>
      <c r="F73" s="7"/>
      <c r="G73" s="5">
        <v>1</v>
      </c>
      <c r="H73" s="6">
        <v>1</v>
      </c>
      <c r="I73" s="6"/>
      <c r="J73" s="7"/>
      <c r="K73" s="5"/>
      <c r="L73" s="6"/>
      <c r="M73" s="6"/>
      <c r="N73" s="7"/>
      <c r="O73" s="5">
        <v>1</v>
      </c>
      <c r="P73" s="6">
        <v>1</v>
      </c>
      <c r="Q73" s="6"/>
      <c r="R73" s="7"/>
      <c r="S73" s="5"/>
      <c r="T73" s="6"/>
      <c r="U73" s="6"/>
      <c r="V73" s="7"/>
      <c r="W73" s="5">
        <v>1</v>
      </c>
      <c r="X73" s="6"/>
      <c r="Y73" s="6"/>
      <c r="Z73" s="7"/>
      <c r="AA73" s="5"/>
      <c r="AB73" s="6"/>
      <c r="AC73" s="6"/>
      <c r="AD73" s="7"/>
    </row>
    <row r="74" spans="2:30" ht="15">
      <c r="B74" s="15" t="s">
        <v>203</v>
      </c>
      <c r="C74" s="5"/>
      <c r="D74" s="6"/>
      <c r="E74" s="6"/>
      <c r="F74" s="7">
        <v>9</v>
      </c>
      <c r="G74" s="5"/>
      <c r="H74" s="6"/>
      <c r="I74" s="6"/>
      <c r="J74" s="7"/>
      <c r="K74" s="5"/>
      <c r="L74" s="6"/>
      <c r="M74" s="6"/>
      <c r="N74" s="7"/>
      <c r="O74" s="5"/>
      <c r="P74" s="6"/>
      <c r="Q74" s="6"/>
      <c r="R74" s="7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1:30" ht="15">
      <c r="A75" t="s">
        <v>208</v>
      </c>
      <c r="B75" s="15" t="s">
        <v>204</v>
      </c>
      <c r="C75" s="5"/>
      <c r="D75" s="6"/>
      <c r="E75" s="6"/>
      <c r="F75" s="7"/>
      <c r="G75" s="5"/>
      <c r="H75" s="6"/>
      <c r="I75" s="6"/>
      <c r="J75" s="7"/>
      <c r="K75" s="5">
        <v>1</v>
      </c>
      <c r="L75" s="6"/>
      <c r="M75" s="6"/>
      <c r="N75" s="7"/>
      <c r="O75" s="5"/>
      <c r="P75" s="6"/>
      <c r="Q75" s="6"/>
      <c r="R75" s="7"/>
      <c r="S75" s="5"/>
      <c r="T75" s="6"/>
      <c r="U75" s="6"/>
      <c r="V75" s="7"/>
      <c r="W75" s="5">
        <v>1</v>
      </c>
      <c r="X75" s="6"/>
      <c r="Y75" s="6"/>
      <c r="Z75" s="7"/>
      <c r="AA75" s="5"/>
      <c r="AB75" s="6"/>
      <c r="AC75" s="6"/>
      <c r="AD75" s="7"/>
    </row>
    <row r="76" spans="2:30" ht="15">
      <c r="B76" s="15" t="s">
        <v>205</v>
      </c>
      <c r="C76" s="5"/>
      <c r="D76" s="6"/>
      <c r="E76" s="6"/>
      <c r="F76" s="7"/>
      <c r="G76" s="5"/>
      <c r="H76" s="6"/>
      <c r="I76" s="6"/>
      <c r="J76" s="7"/>
      <c r="K76" s="5"/>
      <c r="L76" s="6"/>
      <c r="M76" s="6"/>
      <c r="N76" s="7"/>
      <c r="O76" s="5"/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206</v>
      </c>
      <c r="C77" s="5">
        <v>1</v>
      </c>
      <c r="D77" s="6"/>
      <c r="E77" s="6"/>
      <c r="F77" s="7"/>
      <c r="G77" s="5">
        <v>1</v>
      </c>
      <c r="H77" s="6"/>
      <c r="I77" s="6"/>
      <c r="J77" s="7"/>
      <c r="K77" s="5">
        <v>1</v>
      </c>
      <c r="L77" s="6"/>
      <c r="M77" s="6">
        <v>1</v>
      </c>
      <c r="N77" s="7">
        <v>3</v>
      </c>
      <c r="O77" s="5">
        <v>1</v>
      </c>
      <c r="P77" s="6">
        <v>1</v>
      </c>
      <c r="Q77" s="6"/>
      <c r="R77" s="7">
        <v>3</v>
      </c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207</v>
      </c>
      <c r="C78" s="5">
        <v>1</v>
      </c>
      <c r="D78" s="6">
        <v>1</v>
      </c>
      <c r="E78" s="6">
        <v>1</v>
      </c>
      <c r="F78" s="7"/>
      <c r="G78" s="5">
        <v>1</v>
      </c>
      <c r="H78" s="6"/>
      <c r="I78" s="6"/>
      <c r="J78" s="7"/>
      <c r="K78" s="5">
        <v>1</v>
      </c>
      <c r="L78" s="6"/>
      <c r="M78" s="6"/>
      <c r="N78" s="7"/>
      <c r="O78" s="5">
        <v>1</v>
      </c>
      <c r="P78" s="6"/>
      <c r="Q78" s="6"/>
      <c r="R78" s="7"/>
      <c r="S78" s="5">
        <v>1</v>
      </c>
      <c r="T78" s="6"/>
      <c r="U78" s="6">
        <v>1</v>
      </c>
      <c r="V78" s="7"/>
      <c r="W78" s="5">
        <v>1</v>
      </c>
      <c r="X78" s="6"/>
      <c r="Y78" s="6"/>
      <c r="Z78" s="7"/>
      <c r="AA78" s="5"/>
      <c r="AB78" s="6"/>
      <c r="AC78" s="6"/>
      <c r="AD78" s="7"/>
    </row>
    <row r="79" spans="2:30" ht="15">
      <c r="B79" s="15" t="s">
        <v>235</v>
      </c>
      <c r="C79" s="5">
        <v>1</v>
      </c>
      <c r="D79" s="6">
        <v>1</v>
      </c>
      <c r="E79" s="6"/>
      <c r="F79" s="7"/>
      <c r="G79" s="5">
        <v>1</v>
      </c>
      <c r="H79" s="6">
        <v>2</v>
      </c>
      <c r="I79" s="6"/>
      <c r="J79" s="7"/>
      <c r="K79" s="5"/>
      <c r="L79" s="6"/>
      <c r="M79" s="6"/>
      <c r="N79" s="7"/>
      <c r="O79" s="5">
        <v>1</v>
      </c>
      <c r="P79" s="6"/>
      <c r="Q79" s="6">
        <v>1</v>
      </c>
      <c r="R79" s="7"/>
      <c r="S79" s="5">
        <v>1</v>
      </c>
      <c r="T79" s="6"/>
      <c r="U79" s="6">
        <v>1</v>
      </c>
      <c r="V79" s="7"/>
      <c r="W79" s="5">
        <v>1</v>
      </c>
      <c r="X79" s="6"/>
      <c r="Y79" s="6"/>
      <c r="Z79" s="7"/>
      <c r="AA79" s="5">
        <v>1</v>
      </c>
      <c r="AB79" s="6">
        <v>1</v>
      </c>
      <c r="AC79" s="6">
        <v>1</v>
      </c>
      <c r="AD79" s="7">
        <v>3</v>
      </c>
    </row>
    <row r="80" spans="2:30" ht="15.75" thickBot="1">
      <c r="B80" s="16" t="s">
        <v>246</v>
      </c>
      <c r="C80" s="11"/>
      <c r="D80" s="12"/>
      <c r="E80" s="12"/>
      <c r="F80" s="13"/>
      <c r="G80" s="11"/>
      <c r="H80" s="12"/>
      <c r="I80" s="12"/>
      <c r="J80" s="13"/>
      <c r="K80" s="11"/>
      <c r="L80" s="12"/>
      <c r="M80" s="12"/>
      <c r="N80" s="13"/>
      <c r="O80" s="11"/>
      <c r="P80" s="12"/>
      <c r="Q80" s="12"/>
      <c r="R80" s="13"/>
      <c r="S80" s="11"/>
      <c r="T80" s="12"/>
      <c r="U80" s="12"/>
      <c r="V80" s="13"/>
      <c r="W80" s="11">
        <v>1</v>
      </c>
      <c r="X80" s="12"/>
      <c r="Y80" s="12"/>
      <c r="Z80" s="13"/>
      <c r="AA80" s="11">
        <v>1</v>
      </c>
      <c r="AB80" s="12">
        <v>2</v>
      </c>
      <c r="AC80" s="12"/>
      <c r="AD80" s="13"/>
    </row>
  </sheetData>
  <sheetProtection/>
  <mergeCells count="25">
    <mergeCell ref="C57:F57"/>
    <mergeCell ref="G57:J57"/>
    <mergeCell ref="K57:N57"/>
    <mergeCell ref="O57:R57"/>
    <mergeCell ref="S57:V57"/>
    <mergeCell ref="W57:Z57"/>
    <mergeCell ref="AA57:AD57"/>
    <mergeCell ref="B30:B31"/>
    <mergeCell ref="C30:F30"/>
    <mergeCell ref="G30:J30"/>
    <mergeCell ref="K30:N30"/>
    <mergeCell ref="O30:R30"/>
    <mergeCell ref="S30:V30"/>
    <mergeCell ref="W30:Z30"/>
    <mergeCell ref="AA30:AD30"/>
    <mergeCell ref="B57:B58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AJ80"/>
  <sheetViews>
    <sheetView zoomScalePageLayoutView="0" workbookViewId="0" topLeftCell="A34">
      <selection activeCell="AE31" sqref="AE31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7" t="s">
        <v>66</v>
      </c>
      <c r="C3" s="168" t="s">
        <v>13</v>
      </c>
      <c r="D3" s="169"/>
      <c r="E3" s="169"/>
      <c r="F3" s="170"/>
      <c r="G3" s="168" t="s">
        <v>11</v>
      </c>
      <c r="H3" s="169"/>
      <c r="I3" s="169"/>
      <c r="J3" s="170"/>
      <c r="K3" s="168" t="s">
        <v>9</v>
      </c>
      <c r="L3" s="169"/>
      <c r="M3" s="169"/>
      <c r="N3" s="170"/>
      <c r="O3" s="168" t="s">
        <v>4</v>
      </c>
      <c r="P3" s="169"/>
      <c r="Q3" s="169"/>
      <c r="R3" s="170"/>
      <c r="S3" s="168" t="s">
        <v>8</v>
      </c>
      <c r="T3" s="169"/>
      <c r="U3" s="169"/>
      <c r="V3" s="170"/>
      <c r="W3" s="168" t="s">
        <v>10</v>
      </c>
      <c r="X3" s="169"/>
      <c r="Y3" s="169"/>
      <c r="Z3" s="170"/>
      <c r="AA3" s="168" t="s">
        <v>6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8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150</v>
      </c>
      <c r="C5" s="8">
        <v>1</v>
      </c>
      <c r="D5" s="9"/>
      <c r="E5" s="9"/>
      <c r="F5" s="10"/>
      <c r="G5" s="8">
        <v>1</v>
      </c>
      <c r="H5" s="9"/>
      <c r="I5" s="9"/>
      <c r="J5" s="10"/>
      <c r="K5" s="8">
        <v>1</v>
      </c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/>
      <c r="W5" s="8"/>
      <c r="X5" s="9"/>
      <c r="Y5" s="9"/>
      <c r="Z5" s="10"/>
      <c r="AA5" s="8">
        <v>1</v>
      </c>
      <c r="AB5" s="9"/>
      <c r="AC5" s="9"/>
      <c r="AD5" s="10"/>
      <c r="AF5" s="18">
        <f>SUM(C5,G5,K5,O5,S5,W5,AA5,C32,G32,K32,O32,S32,W32,AA32,C59,G59,K59,O59,S59,W59,AA59)</f>
        <v>13</v>
      </c>
      <c r="AG5" s="18">
        <f>SUM(D5,H5,L5,P5,T5,X5,AB5,D32,H32,L32,P32,T32,X32,AB32,D59,H59,L59,P59,T59,X59,AB59)</f>
        <v>0</v>
      </c>
      <c r="AH5" s="19">
        <f>SUM(E5,I5,M5,Q5,U5,Y5,AC5,E32,I32,M32,Q32,U32,Y32,AC32,E59,I59,M59,Q59,U59,Y59,AC59)</f>
        <v>0</v>
      </c>
      <c r="AI5" s="17">
        <f>SUM(AG5:AH5)</f>
        <v>0</v>
      </c>
      <c r="AJ5" s="20">
        <f>SUM(F5,J5,N5,R5,V5,Z5,AD5,F32,J32,N32,R32,V32,Z32,AD32,F59,J59,N59,R59,V59,Z59,AD59)</f>
        <v>0</v>
      </c>
    </row>
    <row r="6" spans="2:36" ht="15">
      <c r="B6" s="15" t="s">
        <v>151</v>
      </c>
      <c r="C6" s="5">
        <v>1</v>
      </c>
      <c r="D6" s="6"/>
      <c r="E6" s="6">
        <v>1</v>
      </c>
      <c r="F6" s="7">
        <v>3</v>
      </c>
      <c r="G6" s="5">
        <v>1</v>
      </c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/>
      <c r="R6" s="7">
        <v>3</v>
      </c>
      <c r="S6" s="5">
        <v>1</v>
      </c>
      <c r="T6" s="6"/>
      <c r="U6" s="6"/>
      <c r="V6" s="7"/>
      <c r="W6" s="5">
        <v>1</v>
      </c>
      <c r="X6" s="6"/>
      <c r="Y6" s="6">
        <v>1</v>
      </c>
      <c r="Z6" s="7"/>
      <c r="AA6" s="5">
        <v>1</v>
      </c>
      <c r="AB6" s="6"/>
      <c r="AC6" s="6"/>
      <c r="AD6" s="7"/>
      <c r="AF6" s="8">
        <f aca="true" t="shared" si="0" ref="AF6:AF26">SUM(C6,G6,K6,O6,S6,W6,AA6,C33,G33,K33,O33,S33,W33,AA33,C60,G60,K60,O60,S60,W60,AA60)</f>
        <v>17</v>
      </c>
      <c r="AG6" s="8">
        <f aca="true" t="shared" si="1" ref="AG6:AG26">SUM(D6,H6,L6,P6,T6,X6,AB6,D33,H33,L33,P33,T33,X33,AB33,D60,H60,L60,P60,T60,X60,AB60)</f>
        <v>1</v>
      </c>
      <c r="AH6" s="10">
        <f aca="true" t="shared" si="2" ref="AH6:AH26">SUM(E6,I6,M6,Q6,U6,Y6,AC6,E33,I33,M33,Q33,U33,Y33,AC33,E60,I60,M60,Q60,U60,Y60,AC60)</f>
        <v>4</v>
      </c>
      <c r="AI6" s="24">
        <f aca="true" t="shared" si="3" ref="AI6:AI26">SUM(AG6:AH6)</f>
        <v>5</v>
      </c>
      <c r="AJ6" s="21">
        <f aca="true" t="shared" si="4" ref="AJ6:AJ26">SUM(F6,J6,N6,R6,V6,Z6,AD6,F33,J33,N33,R33,V33,Z33,AD33,F60,J60,N60,R60,V60,Z60,AD60)</f>
        <v>15</v>
      </c>
    </row>
    <row r="7" spans="2:36" ht="15">
      <c r="B7" s="15" t="s">
        <v>152</v>
      </c>
      <c r="C7" s="5">
        <v>1</v>
      </c>
      <c r="D7" s="6">
        <v>1</v>
      </c>
      <c r="E7" s="6">
        <v>2</v>
      </c>
      <c r="F7" s="7"/>
      <c r="G7" s="5">
        <v>1</v>
      </c>
      <c r="H7" s="6">
        <v>1</v>
      </c>
      <c r="I7" s="6"/>
      <c r="J7" s="7"/>
      <c r="K7" s="5">
        <v>1</v>
      </c>
      <c r="L7" s="6">
        <v>1</v>
      </c>
      <c r="M7" s="6"/>
      <c r="N7" s="7"/>
      <c r="O7" s="5">
        <v>1</v>
      </c>
      <c r="P7" s="6">
        <v>1</v>
      </c>
      <c r="Q7" s="6"/>
      <c r="R7" s="7"/>
      <c r="S7" s="5">
        <v>1</v>
      </c>
      <c r="T7" s="6"/>
      <c r="U7" s="6"/>
      <c r="V7" s="7"/>
      <c r="W7" s="5"/>
      <c r="X7" s="6"/>
      <c r="Y7" s="6"/>
      <c r="Z7" s="7"/>
      <c r="AA7" s="5">
        <v>1</v>
      </c>
      <c r="AB7" s="6">
        <v>2</v>
      </c>
      <c r="AC7" s="6">
        <v>1</v>
      </c>
      <c r="AD7" s="7"/>
      <c r="AF7" s="8">
        <f t="shared" si="0"/>
        <v>18</v>
      </c>
      <c r="AG7" s="8">
        <f t="shared" si="1"/>
        <v>10</v>
      </c>
      <c r="AH7" s="10">
        <f t="shared" si="2"/>
        <v>15</v>
      </c>
      <c r="AI7" s="24">
        <f t="shared" si="3"/>
        <v>25</v>
      </c>
      <c r="AJ7" s="21">
        <f t="shared" si="4"/>
        <v>3</v>
      </c>
    </row>
    <row r="8" spans="2:36" ht="15">
      <c r="B8" s="15" t="s">
        <v>153</v>
      </c>
      <c r="C8" s="5">
        <v>1</v>
      </c>
      <c r="D8" s="6">
        <v>4</v>
      </c>
      <c r="E8" s="6">
        <v>1</v>
      </c>
      <c r="F8" s="7">
        <v>3</v>
      </c>
      <c r="G8" s="5"/>
      <c r="H8" s="6"/>
      <c r="I8" s="6"/>
      <c r="J8" s="7"/>
      <c r="K8" s="5">
        <v>1</v>
      </c>
      <c r="L8" s="6">
        <v>4</v>
      </c>
      <c r="M8" s="6"/>
      <c r="N8" s="7"/>
      <c r="O8" s="5">
        <v>1</v>
      </c>
      <c r="P8" s="6"/>
      <c r="Q8" s="6">
        <v>1</v>
      </c>
      <c r="R8" s="7">
        <v>6</v>
      </c>
      <c r="S8" s="5">
        <v>1</v>
      </c>
      <c r="T8" s="6">
        <v>3</v>
      </c>
      <c r="U8" s="6">
        <v>1</v>
      </c>
      <c r="V8" s="7"/>
      <c r="W8" s="5">
        <v>1</v>
      </c>
      <c r="X8" s="6">
        <v>4</v>
      </c>
      <c r="Y8" s="6"/>
      <c r="Z8" s="7"/>
      <c r="AA8" s="5">
        <v>1</v>
      </c>
      <c r="AB8" s="6">
        <v>3</v>
      </c>
      <c r="AC8" s="6"/>
      <c r="AD8" s="7"/>
      <c r="AF8" s="8">
        <f t="shared" si="0"/>
        <v>18</v>
      </c>
      <c r="AG8" s="8">
        <f t="shared" si="1"/>
        <v>43</v>
      </c>
      <c r="AH8" s="10">
        <f t="shared" si="2"/>
        <v>5</v>
      </c>
      <c r="AI8" s="24">
        <f t="shared" si="3"/>
        <v>48</v>
      </c>
      <c r="AJ8" s="21">
        <f t="shared" si="4"/>
        <v>51</v>
      </c>
    </row>
    <row r="9" spans="2:36" ht="15">
      <c r="B9" s="15" t="s">
        <v>154</v>
      </c>
      <c r="C9" s="5">
        <v>1</v>
      </c>
      <c r="D9" s="6"/>
      <c r="E9" s="6"/>
      <c r="F9" s="7"/>
      <c r="G9" s="5">
        <v>1</v>
      </c>
      <c r="H9" s="6"/>
      <c r="I9" s="6"/>
      <c r="J9" s="7"/>
      <c r="K9" s="5">
        <v>1</v>
      </c>
      <c r="L9" s="6"/>
      <c r="M9" s="6"/>
      <c r="N9" s="7"/>
      <c r="O9" s="5"/>
      <c r="P9" s="6"/>
      <c r="Q9" s="6"/>
      <c r="R9" s="7"/>
      <c r="S9" s="5">
        <v>1</v>
      </c>
      <c r="T9" s="6">
        <v>1</v>
      </c>
      <c r="U9" s="6"/>
      <c r="V9" s="7"/>
      <c r="W9" s="5">
        <v>1</v>
      </c>
      <c r="X9" s="6"/>
      <c r="Y9" s="6"/>
      <c r="Z9" s="7"/>
      <c r="AA9" s="5">
        <v>1</v>
      </c>
      <c r="AB9" s="6"/>
      <c r="AC9" s="6"/>
      <c r="AD9" s="7"/>
      <c r="AF9" s="8">
        <f t="shared" si="0"/>
        <v>17</v>
      </c>
      <c r="AG9" s="8">
        <f t="shared" si="1"/>
        <v>4</v>
      </c>
      <c r="AH9" s="10">
        <f t="shared" si="2"/>
        <v>8</v>
      </c>
      <c r="AI9" s="24">
        <f t="shared" si="3"/>
        <v>12</v>
      </c>
      <c r="AJ9" s="21">
        <f t="shared" si="4"/>
        <v>0</v>
      </c>
    </row>
    <row r="10" spans="2:36" ht="15">
      <c r="B10" s="15" t="s">
        <v>155</v>
      </c>
      <c r="C10" s="5">
        <v>1</v>
      </c>
      <c r="D10" s="6"/>
      <c r="E10" s="6">
        <v>1</v>
      </c>
      <c r="F10" s="7"/>
      <c r="G10" s="5">
        <v>1</v>
      </c>
      <c r="H10" s="6"/>
      <c r="I10" s="6">
        <v>1</v>
      </c>
      <c r="J10" s="7"/>
      <c r="K10" s="5">
        <v>1</v>
      </c>
      <c r="L10" s="6"/>
      <c r="M10" s="6"/>
      <c r="N10" s="7">
        <v>21</v>
      </c>
      <c r="O10" s="5">
        <v>1</v>
      </c>
      <c r="P10" s="6"/>
      <c r="Q10" s="6"/>
      <c r="R10" s="7"/>
      <c r="S10" s="5">
        <v>1</v>
      </c>
      <c r="T10" s="6"/>
      <c r="U10" s="6"/>
      <c r="V10" s="7"/>
      <c r="W10" s="5">
        <v>1</v>
      </c>
      <c r="X10" s="6"/>
      <c r="Y10" s="6">
        <v>1</v>
      </c>
      <c r="Z10" s="7"/>
      <c r="AA10" s="5">
        <v>1</v>
      </c>
      <c r="AB10" s="6">
        <v>1</v>
      </c>
      <c r="AC10" s="6"/>
      <c r="AD10" s="7">
        <v>3</v>
      </c>
      <c r="AF10" s="8">
        <f t="shared" si="0"/>
        <v>19</v>
      </c>
      <c r="AG10" s="8">
        <f t="shared" si="1"/>
        <v>5</v>
      </c>
      <c r="AH10" s="10">
        <f t="shared" si="2"/>
        <v>4</v>
      </c>
      <c r="AI10" s="24">
        <f t="shared" si="3"/>
        <v>9</v>
      </c>
      <c r="AJ10" s="21">
        <f t="shared" si="4"/>
        <v>30</v>
      </c>
    </row>
    <row r="11" spans="2:36" ht="15">
      <c r="B11" s="15" t="s">
        <v>156</v>
      </c>
      <c r="C11" s="5">
        <v>1</v>
      </c>
      <c r="D11" s="6"/>
      <c r="E11" s="6"/>
      <c r="F11" s="7"/>
      <c r="G11" s="5"/>
      <c r="H11" s="6"/>
      <c r="I11" s="6"/>
      <c r="J11" s="7"/>
      <c r="K11" s="5"/>
      <c r="L11" s="6"/>
      <c r="M11" s="6"/>
      <c r="N11" s="7"/>
      <c r="O11" s="5">
        <v>1</v>
      </c>
      <c r="P11" s="6"/>
      <c r="Q11" s="6"/>
      <c r="R11" s="7">
        <v>3</v>
      </c>
      <c r="S11" s="5">
        <v>1</v>
      </c>
      <c r="T11" s="6"/>
      <c r="U11" s="6"/>
      <c r="V11" s="7">
        <v>3</v>
      </c>
      <c r="W11" s="5">
        <v>1</v>
      </c>
      <c r="X11" s="6"/>
      <c r="Y11" s="6"/>
      <c r="Z11" s="7"/>
      <c r="AA11" s="5">
        <v>1</v>
      </c>
      <c r="AB11" s="6"/>
      <c r="AC11" s="6"/>
      <c r="AD11" s="7"/>
      <c r="AF11" s="8">
        <f t="shared" si="0"/>
        <v>15</v>
      </c>
      <c r="AG11" s="8">
        <f t="shared" si="1"/>
        <v>0</v>
      </c>
      <c r="AH11" s="10">
        <f t="shared" si="2"/>
        <v>3</v>
      </c>
      <c r="AI11" s="24">
        <f t="shared" si="3"/>
        <v>3</v>
      </c>
      <c r="AJ11" s="21">
        <f t="shared" si="4"/>
        <v>18</v>
      </c>
    </row>
    <row r="12" spans="2:36" ht="15">
      <c r="B12" s="15" t="s">
        <v>157</v>
      </c>
      <c r="C12" s="5">
        <v>1</v>
      </c>
      <c r="D12" s="6"/>
      <c r="E12" s="6"/>
      <c r="F12" s="7"/>
      <c r="G12" s="5">
        <v>1</v>
      </c>
      <c r="H12" s="6"/>
      <c r="I12" s="6"/>
      <c r="J12" s="7">
        <v>3</v>
      </c>
      <c r="K12" s="5">
        <v>1</v>
      </c>
      <c r="L12" s="6"/>
      <c r="M12" s="6">
        <v>1</v>
      </c>
      <c r="N12" s="7"/>
      <c r="O12" s="5">
        <v>1</v>
      </c>
      <c r="P12" s="6"/>
      <c r="Q12" s="6"/>
      <c r="R12" s="7">
        <v>3</v>
      </c>
      <c r="S12" s="5">
        <v>1</v>
      </c>
      <c r="T12" s="6"/>
      <c r="U12" s="6"/>
      <c r="V12" s="7"/>
      <c r="W12" s="5">
        <v>1</v>
      </c>
      <c r="X12" s="6"/>
      <c r="Y12" s="6"/>
      <c r="Z12" s="7">
        <v>3</v>
      </c>
      <c r="AA12" s="5">
        <v>1</v>
      </c>
      <c r="AB12" s="6"/>
      <c r="AC12" s="6"/>
      <c r="AD12" s="7"/>
      <c r="AF12" s="8">
        <f t="shared" si="0"/>
        <v>15</v>
      </c>
      <c r="AG12" s="8">
        <f t="shared" si="1"/>
        <v>0</v>
      </c>
      <c r="AH12" s="10">
        <f t="shared" si="2"/>
        <v>1</v>
      </c>
      <c r="AI12" s="24">
        <f t="shared" si="3"/>
        <v>1</v>
      </c>
      <c r="AJ12" s="21">
        <f t="shared" si="4"/>
        <v>27</v>
      </c>
    </row>
    <row r="13" spans="2:36" ht="15">
      <c r="B13" s="15" t="s">
        <v>158</v>
      </c>
      <c r="C13" s="5">
        <v>1</v>
      </c>
      <c r="D13" s="6"/>
      <c r="E13" s="6"/>
      <c r="F13" s="7">
        <v>3</v>
      </c>
      <c r="G13" s="5">
        <v>1</v>
      </c>
      <c r="H13" s="6"/>
      <c r="I13" s="6"/>
      <c r="J13" s="7"/>
      <c r="K13" s="5">
        <v>1</v>
      </c>
      <c r="L13" s="6"/>
      <c r="M13" s="6"/>
      <c r="N13" s="7"/>
      <c r="O13" s="5">
        <v>1</v>
      </c>
      <c r="P13" s="6"/>
      <c r="Q13" s="6"/>
      <c r="R13" s="7"/>
      <c r="S13" s="5">
        <v>1</v>
      </c>
      <c r="T13" s="6"/>
      <c r="U13" s="6"/>
      <c r="V13" s="7"/>
      <c r="W13" s="5">
        <v>1</v>
      </c>
      <c r="X13" s="6"/>
      <c r="Y13" s="6"/>
      <c r="Z13" s="7"/>
      <c r="AA13" s="5"/>
      <c r="AB13" s="6"/>
      <c r="AC13" s="6"/>
      <c r="AD13" s="7"/>
      <c r="AF13" s="8">
        <f t="shared" si="0"/>
        <v>12</v>
      </c>
      <c r="AG13" s="8">
        <f t="shared" si="1"/>
        <v>0</v>
      </c>
      <c r="AH13" s="10">
        <f t="shared" si="2"/>
        <v>1</v>
      </c>
      <c r="AI13" s="24">
        <f t="shared" si="3"/>
        <v>1</v>
      </c>
      <c r="AJ13" s="21">
        <f t="shared" si="4"/>
        <v>3</v>
      </c>
    </row>
    <row r="14" spans="2:36" ht="15">
      <c r="B14" s="15" t="s">
        <v>159</v>
      </c>
      <c r="C14" s="5"/>
      <c r="D14" s="6"/>
      <c r="E14" s="6"/>
      <c r="F14" s="7"/>
      <c r="G14" s="5">
        <v>1</v>
      </c>
      <c r="H14" s="6"/>
      <c r="I14" s="6"/>
      <c r="J14" s="7"/>
      <c r="K14" s="5"/>
      <c r="L14" s="6"/>
      <c r="M14" s="6"/>
      <c r="N14" s="7"/>
      <c r="O14" s="5">
        <v>1</v>
      </c>
      <c r="P14" s="6"/>
      <c r="Q14" s="6"/>
      <c r="R14" s="7"/>
      <c r="S14" s="5">
        <v>1</v>
      </c>
      <c r="T14" s="6"/>
      <c r="U14" s="6">
        <v>1</v>
      </c>
      <c r="V14" s="7"/>
      <c r="W14" s="5">
        <v>1</v>
      </c>
      <c r="X14" s="6"/>
      <c r="Y14" s="6"/>
      <c r="Z14" s="7">
        <v>3</v>
      </c>
      <c r="AA14" s="5"/>
      <c r="AB14" s="6"/>
      <c r="AC14" s="6"/>
      <c r="AD14" s="7"/>
      <c r="AF14" s="8">
        <f t="shared" si="0"/>
        <v>5</v>
      </c>
      <c r="AG14" s="8">
        <f t="shared" si="1"/>
        <v>0</v>
      </c>
      <c r="AH14" s="10">
        <f t="shared" si="2"/>
        <v>1</v>
      </c>
      <c r="AI14" s="24">
        <f t="shared" si="3"/>
        <v>1</v>
      </c>
      <c r="AJ14" s="21">
        <f t="shared" si="4"/>
        <v>3</v>
      </c>
    </row>
    <row r="15" spans="2:36" ht="15">
      <c r="B15" s="15" t="s">
        <v>160</v>
      </c>
      <c r="C15" s="5"/>
      <c r="D15" s="6"/>
      <c r="E15" s="6"/>
      <c r="F15" s="7"/>
      <c r="G15" s="5"/>
      <c r="H15" s="6"/>
      <c r="I15" s="6"/>
      <c r="J15" s="7"/>
      <c r="K15" s="5"/>
      <c r="L15" s="6"/>
      <c r="M15" s="6"/>
      <c r="N15" s="7"/>
      <c r="O15" s="5"/>
      <c r="P15" s="6"/>
      <c r="Q15" s="6"/>
      <c r="R15" s="7"/>
      <c r="S15" s="5"/>
      <c r="T15" s="6"/>
      <c r="U15" s="6"/>
      <c r="V15" s="7"/>
      <c r="W15" s="5">
        <v>1</v>
      </c>
      <c r="X15" s="6"/>
      <c r="Y15" s="6">
        <v>1</v>
      </c>
      <c r="Z15" s="7"/>
      <c r="AA15" s="5"/>
      <c r="AB15" s="6"/>
      <c r="AC15" s="6"/>
      <c r="AD15" s="7"/>
      <c r="AF15" s="8">
        <f t="shared" si="0"/>
        <v>2</v>
      </c>
      <c r="AG15" s="8">
        <f t="shared" si="1"/>
        <v>0</v>
      </c>
      <c r="AH15" s="10">
        <f t="shared" si="2"/>
        <v>1</v>
      </c>
      <c r="AI15" s="24">
        <f t="shared" si="3"/>
        <v>1</v>
      </c>
      <c r="AJ15" s="21">
        <f t="shared" si="4"/>
        <v>0</v>
      </c>
    </row>
    <row r="16" spans="2:36" ht="15">
      <c r="B16" s="15" t="s">
        <v>161</v>
      </c>
      <c r="C16" s="5">
        <v>1</v>
      </c>
      <c r="D16" s="6"/>
      <c r="E16" s="6"/>
      <c r="F16" s="7"/>
      <c r="G16" s="5"/>
      <c r="H16" s="6"/>
      <c r="I16" s="6"/>
      <c r="J16" s="7"/>
      <c r="K16" s="5"/>
      <c r="L16" s="6"/>
      <c r="M16" s="6"/>
      <c r="N16" s="7"/>
      <c r="O16" s="5"/>
      <c r="P16" s="6"/>
      <c r="Q16" s="6"/>
      <c r="R16" s="7"/>
      <c r="S16" s="5"/>
      <c r="T16" s="6"/>
      <c r="U16" s="6"/>
      <c r="V16" s="7"/>
      <c r="W16" s="5"/>
      <c r="X16" s="6"/>
      <c r="Y16" s="6"/>
      <c r="Z16" s="7"/>
      <c r="AA16" s="5"/>
      <c r="AB16" s="6"/>
      <c r="AC16" s="6"/>
      <c r="AD16" s="7"/>
      <c r="AF16" s="8">
        <f t="shared" si="0"/>
        <v>6</v>
      </c>
      <c r="AG16" s="8">
        <f t="shared" si="1"/>
        <v>0</v>
      </c>
      <c r="AH16" s="10">
        <f t="shared" si="2"/>
        <v>2</v>
      </c>
      <c r="AI16" s="24">
        <f t="shared" si="3"/>
        <v>2</v>
      </c>
      <c r="AJ16" s="21">
        <f t="shared" si="4"/>
        <v>6</v>
      </c>
    </row>
    <row r="17" spans="2:36" ht="15">
      <c r="B17" s="15" t="s">
        <v>162</v>
      </c>
      <c r="C17" s="5">
        <v>1</v>
      </c>
      <c r="D17" s="6"/>
      <c r="E17" s="6"/>
      <c r="F17" s="7"/>
      <c r="G17" s="5">
        <v>1</v>
      </c>
      <c r="H17" s="6"/>
      <c r="I17" s="6"/>
      <c r="J17" s="7"/>
      <c r="K17" s="5">
        <v>1</v>
      </c>
      <c r="L17" s="6"/>
      <c r="M17" s="6"/>
      <c r="N17" s="7"/>
      <c r="O17" s="5">
        <v>1</v>
      </c>
      <c r="P17" s="6"/>
      <c r="Q17" s="6"/>
      <c r="R17" s="7"/>
      <c r="S17" s="5">
        <v>1</v>
      </c>
      <c r="T17" s="6"/>
      <c r="U17" s="6"/>
      <c r="V17" s="7"/>
      <c r="W17" s="5">
        <v>1</v>
      </c>
      <c r="X17" s="6">
        <v>2</v>
      </c>
      <c r="Y17" s="6"/>
      <c r="Z17" s="7"/>
      <c r="AA17" s="5">
        <v>1</v>
      </c>
      <c r="AB17" s="6">
        <v>1</v>
      </c>
      <c r="AC17" s="6"/>
      <c r="AD17" s="7">
        <v>3</v>
      </c>
      <c r="AF17" s="8">
        <f t="shared" si="0"/>
        <v>19</v>
      </c>
      <c r="AG17" s="8">
        <f t="shared" si="1"/>
        <v>7</v>
      </c>
      <c r="AH17" s="10">
        <f t="shared" si="2"/>
        <v>2</v>
      </c>
      <c r="AI17" s="24">
        <f t="shared" si="3"/>
        <v>9</v>
      </c>
      <c r="AJ17" s="21">
        <f t="shared" si="4"/>
        <v>6</v>
      </c>
    </row>
    <row r="18" spans="2:36" ht="15">
      <c r="B18" s="15" t="s">
        <v>163</v>
      </c>
      <c r="C18" s="5">
        <v>1</v>
      </c>
      <c r="D18" s="6"/>
      <c r="E18" s="6"/>
      <c r="F18" s="7"/>
      <c r="G18" s="5">
        <v>1</v>
      </c>
      <c r="H18" s="6"/>
      <c r="I18" s="6">
        <v>1</v>
      </c>
      <c r="J18" s="7"/>
      <c r="K18" s="5">
        <v>1</v>
      </c>
      <c r="L18" s="6"/>
      <c r="M18" s="6"/>
      <c r="N18" s="7"/>
      <c r="O18" s="5">
        <v>1</v>
      </c>
      <c r="P18" s="6"/>
      <c r="Q18" s="6"/>
      <c r="R18" s="7"/>
      <c r="S18" s="5">
        <v>1</v>
      </c>
      <c r="T18" s="6"/>
      <c r="U18" s="6"/>
      <c r="V18" s="7"/>
      <c r="W18" s="5">
        <v>1</v>
      </c>
      <c r="X18" s="6"/>
      <c r="Y18" s="6"/>
      <c r="Z18" s="7"/>
      <c r="AA18" s="5">
        <v>1</v>
      </c>
      <c r="AB18" s="6"/>
      <c r="AC18" s="6"/>
      <c r="AD18" s="7"/>
      <c r="AF18" s="8">
        <f t="shared" si="0"/>
        <v>13</v>
      </c>
      <c r="AG18" s="8">
        <f t="shared" si="1"/>
        <v>1</v>
      </c>
      <c r="AH18" s="10">
        <f t="shared" si="2"/>
        <v>2</v>
      </c>
      <c r="AI18" s="24">
        <f t="shared" si="3"/>
        <v>3</v>
      </c>
      <c r="AJ18" s="21">
        <f t="shared" si="4"/>
        <v>3</v>
      </c>
    </row>
    <row r="19" spans="2:36" ht="15">
      <c r="B19" s="15" t="s">
        <v>164</v>
      </c>
      <c r="C19" s="5">
        <v>1</v>
      </c>
      <c r="D19" s="6">
        <v>1</v>
      </c>
      <c r="E19" s="6"/>
      <c r="F19" s="7">
        <v>3</v>
      </c>
      <c r="G19" s="5">
        <v>1</v>
      </c>
      <c r="H19" s="6">
        <v>1</v>
      </c>
      <c r="I19" s="6"/>
      <c r="J19" s="7">
        <v>3</v>
      </c>
      <c r="K19" s="5">
        <v>1</v>
      </c>
      <c r="L19" s="6"/>
      <c r="M19" s="6"/>
      <c r="N19" s="7"/>
      <c r="O19" s="5"/>
      <c r="P19" s="6"/>
      <c r="Q19" s="6"/>
      <c r="R19" s="7"/>
      <c r="S19" s="5"/>
      <c r="T19" s="6"/>
      <c r="U19" s="6"/>
      <c r="V19" s="7"/>
      <c r="W19" s="5">
        <v>1</v>
      </c>
      <c r="X19" s="6"/>
      <c r="Y19" s="6"/>
      <c r="Z19" s="7">
        <v>3</v>
      </c>
      <c r="AA19" s="5">
        <v>1</v>
      </c>
      <c r="AB19" s="6"/>
      <c r="AC19" s="6"/>
      <c r="AD19" s="7">
        <v>3</v>
      </c>
      <c r="AF19" s="8">
        <f t="shared" si="0"/>
        <v>16</v>
      </c>
      <c r="AG19" s="8">
        <f t="shared" si="1"/>
        <v>4</v>
      </c>
      <c r="AH19" s="10">
        <f t="shared" si="2"/>
        <v>3</v>
      </c>
      <c r="AI19" s="24">
        <f t="shared" si="3"/>
        <v>7</v>
      </c>
      <c r="AJ19" s="21">
        <f t="shared" si="4"/>
        <v>39</v>
      </c>
    </row>
    <row r="20" spans="2:36" ht="15">
      <c r="B20" s="15" t="s">
        <v>165</v>
      </c>
      <c r="C20" s="5"/>
      <c r="D20" s="6"/>
      <c r="E20" s="6"/>
      <c r="F20" s="7"/>
      <c r="G20" s="5">
        <v>1</v>
      </c>
      <c r="H20" s="6"/>
      <c r="I20" s="6"/>
      <c r="J20" s="7"/>
      <c r="K20" s="5">
        <v>1</v>
      </c>
      <c r="L20" s="6"/>
      <c r="M20" s="6"/>
      <c r="N20" s="7"/>
      <c r="O20" s="5">
        <v>1</v>
      </c>
      <c r="P20" s="6"/>
      <c r="Q20" s="6"/>
      <c r="R20" s="7">
        <v>3</v>
      </c>
      <c r="S20" s="5">
        <v>1</v>
      </c>
      <c r="T20" s="6"/>
      <c r="U20" s="6"/>
      <c r="V20" s="7"/>
      <c r="W20" s="5">
        <v>1</v>
      </c>
      <c r="X20" s="6"/>
      <c r="Y20" s="6"/>
      <c r="Z20" s="7"/>
      <c r="AA20" s="5"/>
      <c r="AB20" s="6"/>
      <c r="AC20" s="6"/>
      <c r="AD20" s="7"/>
      <c r="AF20" s="8">
        <f t="shared" si="0"/>
        <v>8</v>
      </c>
      <c r="AG20" s="8">
        <f t="shared" si="1"/>
        <v>0</v>
      </c>
      <c r="AH20" s="10">
        <f t="shared" si="2"/>
        <v>1</v>
      </c>
      <c r="AI20" s="24">
        <f t="shared" si="3"/>
        <v>1</v>
      </c>
      <c r="AJ20" s="21">
        <f t="shared" si="4"/>
        <v>9</v>
      </c>
    </row>
    <row r="21" spans="2:36" ht="15">
      <c r="B21" s="15" t="s">
        <v>166</v>
      </c>
      <c r="C21" s="5">
        <v>1</v>
      </c>
      <c r="D21" s="6"/>
      <c r="E21" s="6"/>
      <c r="F21" s="7"/>
      <c r="G21" s="5">
        <v>1</v>
      </c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8">
        <f t="shared" si="0"/>
        <v>3</v>
      </c>
      <c r="AG21" s="8">
        <f t="shared" si="1"/>
        <v>0</v>
      </c>
      <c r="AH21" s="10">
        <f t="shared" si="2"/>
        <v>0</v>
      </c>
      <c r="AI21" s="24">
        <f t="shared" si="3"/>
        <v>0</v>
      </c>
      <c r="AJ21" s="21">
        <f t="shared" si="4"/>
        <v>0</v>
      </c>
    </row>
    <row r="22" spans="2:36" ht="15">
      <c r="B22" s="15" t="s">
        <v>167</v>
      </c>
      <c r="C22" s="5" t="s">
        <v>5</v>
      </c>
      <c r="D22" s="6"/>
      <c r="E22" s="6"/>
      <c r="F22" s="7"/>
      <c r="G22" s="5">
        <v>1</v>
      </c>
      <c r="H22" s="6"/>
      <c r="I22" s="6"/>
      <c r="J22" s="7"/>
      <c r="K22" s="5"/>
      <c r="L22" s="6"/>
      <c r="M22" s="6"/>
      <c r="N22" s="7"/>
      <c r="O22" s="5"/>
      <c r="P22" s="6"/>
      <c r="Q22" s="6"/>
      <c r="R22" s="7"/>
      <c r="S22" s="5">
        <v>1</v>
      </c>
      <c r="T22" s="6"/>
      <c r="U22" s="6"/>
      <c r="V22" s="7"/>
      <c r="W22" s="5">
        <v>1</v>
      </c>
      <c r="X22" s="6">
        <v>1</v>
      </c>
      <c r="Y22" s="6"/>
      <c r="Z22" s="7"/>
      <c r="AA22" s="5"/>
      <c r="AB22" s="6"/>
      <c r="AC22" s="6"/>
      <c r="AD22" s="7"/>
      <c r="AF22" s="8">
        <f t="shared" si="0"/>
        <v>11</v>
      </c>
      <c r="AG22" s="8">
        <f t="shared" si="1"/>
        <v>1</v>
      </c>
      <c r="AH22" s="10">
        <f t="shared" si="2"/>
        <v>0</v>
      </c>
      <c r="AI22" s="24">
        <f t="shared" si="3"/>
        <v>1</v>
      </c>
      <c r="AJ22" s="21">
        <f t="shared" si="4"/>
        <v>0</v>
      </c>
    </row>
    <row r="23" spans="2:36" ht="15">
      <c r="B23" s="15" t="s">
        <v>232</v>
      </c>
      <c r="C23" s="5" t="s">
        <v>5</v>
      </c>
      <c r="D23" s="6"/>
      <c r="E23" s="6"/>
      <c r="F23" s="7"/>
      <c r="G23" s="5" t="s">
        <v>5</v>
      </c>
      <c r="H23" s="6"/>
      <c r="I23" s="6"/>
      <c r="J23" s="7"/>
      <c r="K23" s="5" t="s">
        <v>5</v>
      </c>
      <c r="L23" s="6"/>
      <c r="M23" s="6"/>
      <c r="N23" s="7"/>
      <c r="O23" s="5" t="s">
        <v>5</v>
      </c>
      <c r="P23" s="6"/>
      <c r="Q23" s="6"/>
      <c r="R23" s="7"/>
      <c r="S23" s="5" t="s">
        <v>5</v>
      </c>
      <c r="T23" s="6"/>
      <c r="U23" s="6"/>
      <c r="V23" s="7"/>
      <c r="W23" s="5">
        <v>1</v>
      </c>
      <c r="X23" s="6">
        <v>1</v>
      </c>
      <c r="Y23" s="6">
        <v>1</v>
      </c>
      <c r="Z23" s="7"/>
      <c r="AA23" s="5">
        <v>1</v>
      </c>
      <c r="AB23" s="6"/>
      <c r="AC23" s="6">
        <v>1</v>
      </c>
      <c r="AD23" s="7"/>
      <c r="AF23" s="8">
        <f t="shared" si="0"/>
        <v>10</v>
      </c>
      <c r="AG23" s="8">
        <f t="shared" si="1"/>
        <v>4</v>
      </c>
      <c r="AH23" s="10">
        <f t="shared" si="2"/>
        <v>2</v>
      </c>
      <c r="AI23" s="24">
        <f t="shared" si="3"/>
        <v>6</v>
      </c>
      <c r="AJ23" s="21">
        <f t="shared" si="4"/>
        <v>54</v>
      </c>
    </row>
    <row r="24" spans="2:36" ht="15">
      <c r="B24" s="15" t="s">
        <v>236</v>
      </c>
      <c r="C24" s="5" t="s">
        <v>5</v>
      </c>
      <c r="D24" s="6"/>
      <c r="E24" s="6"/>
      <c r="F24" s="7"/>
      <c r="G24" s="5" t="s">
        <v>5</v>
      </c>
      <c r="H24" s="6"/>
      <c r="I24" s="6"/>
      <c r="J24" s="7"/>
      <c r="K24" s="5" t="s">
        <v>5</v>
      </c>
      <c r="L24" s="6"/>
      <c r="M24" s="6"/>
      <c r="N24" s="7"/>
      <c r="O24" s="5" t="s">
        <v>5</v>
      </c>
      <c r="P24" s="6"/>
      <c r="Q24" s="6"/>
      <c r="R24" s="7"/>
      <c r="S24" s="5" t="s">
        <v>5</v>
      </c>
      <c r="T24" s="6"/>
      <c r="U24" s="6"/>
      <c r="V24" s="7"/>
      <c r="W24" s="5" t="s">
        <v>5</v>
      </c>
      <c r="X24" s="6"/>
      <c r="Y24" s="6"/>
      <c r="Z24" s="7"/>
      <c r="AA24" s="5" t="s">
        <v>5</v>
      </c>
      <c r="AB24" s="6"/>
      <c r="AC24" s="6"/>
      <c r="AD24" s="7"/>
      <c r="AF24" s="8">
        <f t="shared" si="0"/>
        <v>4</v>
      </c>
      <c r="AG24" s="8">
        <f t="shared" si="1"/>
        <v>2</v>
      </c>
      <c r="AH24" s="10">
        <f t="shared" si="2"/>
        <v>0</v>
      </c>
      <c r="AI24" s="24">
        <f t="shared" si="3"/>
        <v>2</v>
      </c>
      <c r="AJ24" s="21">
        <f t="shared" si="4"/>
        <v>0</v>
      </c>
    </row>
    <row r="25" spans="2:36" ht="15">
      <c r="B25" s="15"/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8">
        <f t="shared" si="0"/>
        <v>0</v>
      </c>
      <c r="AG25" s="8">
        <f t="shared" si="1"/>
        <v>0</v>
      </c>
      <c r="AH25" s="10">
        <f t="shared" si="2"/>
        <v>0</v>
      </c>
      <c r="AI25" s="24">
        <f t="shared" si="3"/>
        <v>0</v>
      </c>
      <c r="AJ25" s="21">
        <f t="shared" si="4"/>
        <v>0</v>
      </c>
    </row>
    <row r="26" spans="2:36" ht="15.75" thickBot="1">
      <c r="B26" s="16"/>
      <c r="C26" s="11"/>
      <c r="D26" s="12"/>
      <c r="E26" s="12"/>
      <c r="F26" s="13"/>
      <c r="G26" s="11"/>
      <c r="H26" s="12"/>
      <c r="I26" s="12"/>
      <c r="J26" s="13"/>
      <c r="K26" s="11"/>
      <c r="L26" s="12"/>
      <c r="M26" s="12"/>
      <c r="N26" s="13"/>
      <c r="O26" s="11"/>
      <c r="P26" s="12"/>
      <c r="Q26" s="12"/>
      <c r="R26" s="13"/>
      <c r="S26" s="11"/>
      <c r="T26" s="12"/>
      <c r="U26" s="12"/>
      <c r="V26" s="13"/>
      <c r="W26" s="11"/>
      <c r="X26" s="12"/>
      <c r="Y26" s="12"/>
      <c r="Z26" s="13"/>
      <c r="AA26" s="11"/>
      <c r="AB26" s="12"/>
      <c r="AC26" s="12">
        <v>1</v>
      </c>
      <c r="AD26" s="13">
        <v>3</v>
      </c>
      <c r="AF26" s="22">
        <f t="shared" si="0"/>
        <v>0</v>
      </c>
      <c r="AG26" s="22">
        <f t="shared" si="1"/>
        <v>0</v>
      </c>
      <c r="AH26" s="26">
        <f t="shared" si="2"/>
        <v>1</v>
      </c>
      <c r="AI26" s="25">
        <f t="shared" si="3"/>
        <v>1</v>
      </c>
      <c r="AJ26" s="23">
        <f t="shared" si="4"/>
        <v>3</v>
      </c>
    </row>
    <row r="27" ht="15">
      <c r="AJ27" s="57">
        <f>SUM(AJ5:AJ26)</f>
        <v>270</v>
      </c>
    </row>
    <row r="29" ht="15.75" thickBot="1"/>
    <row r="30" spans="2:30" ht="15">
      <c r="B30" s="177" t="s">
        <v>66</v>
      </c>
      <c r="C30" s="168" t="s">
        <v>13</v>
      </c>
      <c r="D30" s="169"/>
      <c r="E30" s="169"/>
      <c r="F30" s="170"/>
      <c r="G30" s="168" t="s">
        <v>11</v>
      </c>
      <c r="H30" s="169"/>
      <c r="I30" s="169"/>
      <c r="J30" s="170"/>
      <c r="K30" s="168" t="s">
        <v>9</v>
      </c>
      <c r="L30" s="169"/>
      <c r="M30" s="169"/>
      <c r="N30" s="170"/>
      <c r="O30" s="168" t="s">
        <v>4</v>
      </c>
      <c r="P30" s="169"/>
      <c r="Q30" s="169"/>
      <c r="R30" s="170"/>
      <c r="S30" s="168" t="s">
        <v>8</v>
      </c>
      <c r="T30" s="169"/>
      <c r="U30" s="169"/>
      <c r="V30" s="170"/>
      <c r="W30" s="168" t="s">
        <v>10</v>
      </c>
      <c r="X30" s="169"/>
      <c r="Y30" s="169"/>
      <c r="Z30" s="170"/>
      <c r="AA30" s="168" t="s">
        <v>6</v>
      </c>
      <c r="AB30" s="169"/>
      <c r="AC30" s="169"/>
      <c r="AD30" s="170"/>
    </row>
    <row r="31" spans="2:30" ht="15.75" thickBot="1">
      <c r="B31" s="178"/>
      <c r="C31" s="11" t="s">
        <v>22</v>
      </c>
      <c r="D31" s="12" t="s">
        <v>59</v>
      </c>
      <c r="E31" s="12" t="s">
        <v>60</v>
      </c>
      <c r="F31" s="13" t="s">
        <v>61</v>
      </c>
      <c r="G31" s="11" t="s">
        <v>22</v>
      </c>
      <c r="H31" s="12" t="s">
        <v>59</v>
      </c>
      <c r="I31" s="12" t="s">
        <v>60</v>
      </c>
      <c r="J31" s="13" t="s">
        <v>61</v>
      </c>
      <c r="K31" s="11" t="s">
        <v>22</v>
      </c>
      <c r="L31" s="12" t="s">
        <v>59</v>
      </c>
      <c r="M31" s="12" t="s">
        <v>60</v>
      </c>
      <c r="N31" s="13" t="s">
        <v>61</v>
      </c>
      <c r="O31" s="11" t="s">
        <v>22</v>
      </c>
      <c r="P31" s="12" t="s">
        <v>59</v>
      </c>
      <c r="Q31" s="12" t="s">
        <v>60</v>
      </c>
      <c r="R31" s="13" t="s">
        <v>61</v>
      </c>
      <c r="S31" s="11" t="s">
        <v>22</v>
      </c>
      <c r="T31" s="12" t="s">
        <v>59</v>
      </c>
      <c r="U31" s="12" t="s">
        <v>60</v>
      </c>
      <c r="V31" s="13" t="s">
        <v>61</v>
      </c>
      <c r="W31" s="11" t="s">
        <v>22</v>
      </c>
      <c r="X31" s="12" t="s">
        <v>59</v>
      </c>
      <c r="Y31" s="12" t="s">
        <v>60</v>
      </c>
      <c r="Z31" s="13" t="s">
        <v>61</v>
      </c>
      <c r="AA31" s="11" t="s">
        <v>22</v>
      </c>
      <c r="AB31" s="12" t="s">
        <v>59</v>
      </c>
      <c r="AC31" s="12" t="s">
        <v>60</v>
      </c>
      <c r="AD31" s="13" t="s">
        <v>61</v>
      </c>
    </row>
    <row r="32" spans="1:30" ht="15">
      <c r="A32" t="s">
        <v>208</v>
      </c>
      <c r="B32" s="14" t="s">
        <v>150</v>
      </c>
      <c r="C32" s="8"/>
      <c r="D32" s="9"/>
      <c r="E32" s="9"/>
      <c r="F32" s="10"/>
      <c r="G32" s="8">
        <v>1</v>
      </c>
      <c r="H32" s="9"/>
      <c r="I32" s="9"/>
      <c r="J32" s="10"/>
      <c r="K32" s="8"/>
      <c r="L32" s="9"/>
      <c r="M32" s="9"/>
      <c r="N32" s="10"/>
      <c r="O32" s="8"/>
      <c r="P32" s="9"/>
      <c r="Q32" s="9"/>
      <c r="R32" s="10"/>
      <c r="S32" s="102"/>
      <c r="T32" s="103"/>
      <c r="U32" s="103"/>
      <c r="V32" s="104"/>
      <c r="W32" s="8">
        <v>1</v>
      </c>
      <c r="X32" s="9"/>
      <c r="Y32" s="9"/>
      <c r="Z32" s="10"/>
      <c r="AA32" s="8">
        <v>1</v>
      </c>
      <c r="AB32" s="9"/>
      <c r="AC32" s="9"/>
      <c r="AD32" s="10"/>
    </row>
    <row r="33" spans="2:30" ht="15">
      <c r="B33" s="15" t="s">
        <v>151</v>
      </c>
      <c r="C33" s="5">
        <v>1</v>
      </c>
      <c r="D33" s="6"/>
      <c r="E33" s="6"/>
      <c r="F33" s="7"/>
      <c r="G33" s="5">
        <v>1</v>
      </c>
      <c r="H33" s="6"/>
      <c r="I33" s="6">
        <v>1</v>
      </c>
      <c r="J33" s="7">
        <v>3</v>
      </c>
      <c r="K33" s="5">
        <v>1</v>
      </c>
      <c r="L33" s="6"/>
      <c r="M33" s="6"/>
      <c r="N33" s="7">
        <v>3</v>
      </c>
      <c r="O33" s="5">
        <v>1</v>
      </c>
      <c r="P33" s="6"/>
      <c r="Q33" s="6"/>
      <c r="R33" s="7"/>
      <c r="S33" s="105">
        <v>1</v>
      </c>
      <c r="T33" s="106"/>
      <c r="U33" s="106">
        <v>1</v>
      </c>
      <c r="V33" s="107"/>
      <c r="W33" s="5">
        <v>1</v>
      </c>
      <c r="X33" s="6"/>
      <c r="Y33" s="6"/>
      <c r="Z33" s="7"/>
      <c r="AA33" s="5">
        <v>1</v>
      </c>
      <c r="AB33" s="6"/>
      <c r="AC33" s="6"/>
      <c r="AD33" s="7"/>
    </row>
    <row r="34" spans="2:30" ht="15">
      <c r="B34" s="15" t="s">
        <v>152</v>
      </c>
      <c r="C34" s="5">
        <v>1</v>
      </c>
      <c r="D34" s="6">
        <v>1</v>
      </c>
      <c r="E34" s="6"/>
      <c r="F34" s="7"/>
      <c r="G34" s="5">
        <v>1</v>
      </c>
      <c r="H34" s="6"/>
      <c r="I34" s="6"/>
      <c r="J34" s="7"/>
      <c r="K34" s="5">
        <v>1</v>
      </c>
      <c r="L34" s="6"/>
      <c r="M34" s="6">
        <v>1</v>
      </c>
      <c r="N34" s="7"/>
      <c r="O34" s="5">
        <v>1</v>
      </c>
      <c r="P34" s="6">
        <v>1</v>
      </c>
      <c r="Q34" s="6"/>
      <c r="R34" s="7"/>
      <c r="S34" s="105">
        <v>1</v>
      </c>
      <c r="T34" s="106"/>
      <c r="U34" s="106">
        <v>3</v>
      </c>
      <c r="V34" s="107"/>
      <c r="W34" s="5">
        <v>1</v>
      </c>
      <c r="X34" s="6"/>
      <c r="Y34" s="6">
        <v>3</v>
      </c>
      <c r="Z34" s="7"/>
      <c r="AA34" s="5">
        <v>1</v>
      </c>
      <c r="AB34" s="6"/>
      <c r="AC34" s="6"/>
      <c r="AD34" s="7"/>
    </row>
    <row r="35" spans="2:30" ht="15">
      <c r="B35" s="15" t="s">
        <v>153</v>
      </c>
      <c r="C35" s="5">
        <v>1</v>
      </c>
      <c r="D35" s="6"/>
      <c r="E35" s="6"/>
      <c r="F35" s="7">
        <v>18</v>
      </c>
      <c r="G35" s="5">
        <v>1</v>
      </c>
      <c r="H35" s="6">
        <v>2</v>
      </c>
      <c r="I35" s="6"/>
      <c r="J35" s="7"/>
      <c r="K35" s="5">
        <v>1</v>
      </c>
      <c r="L35" s="6">
        <v>2</v>
      </c>
      <c r="M35" s="6"/>
      <c r="N35" s="7">
        <v>3</v>
      </c>
      <c r="O35" s="5">
        <v>1</v>
      </c>
      <c r="P35" s="6"/>
      <c r="Q35" s="6"/>
      <c r="R35" s="7">
        <v>6</v>
      </c>
      <c r="S35" s="105">
        <v>1</v>
      </c>
      <c r="T35" s="106">
        <v>4</v>
      </c>
      <c r="U35" s="106"/>
      <c r="V35" s="107">
        <v>3</v>
      </c>
      <c r="W35" s="5">
        <v>1</v>
      </c>
      <c r="X35" s="6">
        <v>3</v>
      </c>
      <c r="Y35" s="6"/>
      <c r="Z35" s="7">
        <v>3</v>
      </c>
      <c r="AA35" s="5">
        <v>1</v>
      </c>
      <c r="AB35" s="6">
        <v>2</v>
      </c>
      <c r="AC35" s="6"/>
      <c r="AD35" s="7"/>
    </row>
    <row r="36" spans="2:30" ht="15">
      <c r="B36" s="15" t="s">
        <v>154</v>
      </c>
      <c r="C36" s="5">
        <v>1</v>
      </c>
      <c r="D36" s="6"/>
      <c r="E36" s="6">
        <v>1</v>
      </c>
      <c r="F36" s="7"/>
      <c r="G36" s="5">
        <v>1</v>
      </c>
      <c r="H36" s="6">
        <v>1</v>
      </c>
      <c r="I36" s="6">
        <v>1</v>
      </c>
      <c r="J36" s="7"/>
      <c r="K36" s="5">
        <v>1</v>
      </c>
      <c r="L36" s="6"/>
      <c r="M36" s="6"/>
      <c r="N36" s="7"/>
      <c r="O36" s="5">
        <v>1</v>
      </c>
      <c r="P36" s="6"/>
      <c r="Q36" s="6"/>
      <c r="R36" s="7"/>
      <c r="S36" s="105"/>
      <c r="T36" s="106"/>
      <c r="U36" s="106"/>
      <c r="V36" s="107"/>
      <c r="W36" s="5">
        <v>1</v>
      </c>
      <c r="X36" s="6">
        <v>1</v>
      </c>
      <c r="Y36" s="6">
        <v>2</v>
      </c>
      <c r="Z36" s="7"/>
      <c r="AA36" s="5">
        <v>1</v>
      </c>
      <c r="AB36" s="6"/>
      <c r="AC36" s="6">
        <v>1</v>
      </c>
      <c r="AD36" s="7"/>
    </row>
    <row r="37" spans="2:30" ht="15">
      <c r="B37" s="15" t="s">
        <v>155</v>
      </c>
      <c r="C37" s="5">
        <v>1</v>
      </c>
      <c r="D37" s="6"/>
      <c r="E37" s="6"/>
      <c r="F37" s="7"/>
      <c r="G37" s="5">
        <v>1</v>
      </c>
      <c r="H37" s="6"/>
      <c r="I37" s="6"/>
      <c r="J37" s="7"/>
      <c r="K37" s="5">
        <v>1</v>
      </c>
      <c r="L37" s="6"/>
      <c r="M37" s="6"/>
      <c r="N37" s="7"/>
      <c r="O37" s="5">
        <v>1</v>
      </c>
      <c r="P37" s="6"/>
      <c r="Q37" s="6"/>
      <c r="R37" s="7"/>
      <c r="S37" s="105">
        <v>1</v>
      </c>
      <c r="T37" s="106"/>
      <c r="U37" s="106"/>
      <c r="V37" s="107"/>
      <c r="W37" s="5">
        <v>1</v>
      </c>
      <c r="X37" s="6"/>
      <c r="Y37" s="6"/>
      <c r="Z37" s="7"/>
      <c r="AA37" s="5">
        <v>1</v>
      </c>
      <c r="AB37" s="6"/>
      <c r="AC37" s="6"/>
      <c r="AD37" s="7"/>
    </row>
    <row r="38" spans="2:30" ht="15">
      <c r="B38" s="15" t="s">
        <v>156</v>
      </c>
      <c r="C38" s="5">
        <v>1</v>
      </c>
      <c r="D38" s="6"/>
      <c r="E38" s="6"/>
      <c r="F38" s="7"/>
      <c r="G38" s="5">
        <v>1</v>
      </c>
      <c r="H38" s="6"/>
      <c r="I38" s="6"/>
      <c r="J38" s="7">
        <v>6</v>
      </c>
      <c r="K38" s="5">
        <v>1</v>
      </c>
      <c r="L38" s="6"/>
      <c r="M38" s="6"/>
      <c r="N38" s="7"/>
      <c r="O38" s="5">
        <v>1</v>
      </c>
      <c r="P38" s="6"/>
      <c r="Q38" s="6"/>
      <c r="R38" s="7"/>
      <c r="S38" s="105"/>
      <c r="T38" s="106"/>
      <c r="U38" s="106"/>
      <c r="V38" s="107"/>
      <c r="W38" s="5">
        <v>1</v>
      </c>
      <c r="X38" s="6"/>
      <c r="Y38" s="6"/>
      <c r="Z38" s="7">
        <v>3</v>
      </c>
      <c r="AA38" s="5"/>
      <c r="AB38" s="6"/>
      <c r="AC38" s="6"/>
      <c r="AD38" s="7"/>
    </row>
    <row r="39" spans="2:30" ht="15">
      <c r="B39" s="15" t="s">
        <v>157</v>
      </c>
      <c r="C39" s="5">
        <v>1</v>
      </c>
      <c r="D39" s="6"/>
      <c r="E39" s="6"/>
      <c r="F39" s="7">
        <v>6</v>
      </c>
      <c r="G39" s="5">
        <v>1</v>
      </c>
      <c r="H39" s="6"/>
      <c r="I39" s="6"/>
      <c r="J39" s="7">
        <v>3</v>
      </c>
      <c r="K39" s="5">
        <v>1</v>
      </c>
      <c r="L39" s="6"/>
      <c r="M39" s="6"/>
      <c r="N39" s="7">
        <v>3</v>
      </c>
      <c r="O39" s="5">
        <v>1</v>
      </c>
      <c r="P39" s="6"/>
      <c r="Q39" s="6"/>
      <c r="R39" s="7">
        <v>3</v>
      </c>
      <c r="S39" s="105">
        <v>1</v>
      </c>
      <c r="T39" s="106"/>
      <c r="U39" s="106"/>
      <c r="V39" s="107"/>
      <c r="W39" s="5">
        <v>1</v>
      </c>
      <c r="X39" s="6"/>
      <c r="Y39" s="6"/>
      <c r="Z39" s="7">
        <v>3</v>
      </c>
      <c r="AA39" s="5">
        <v>1</v>
      </c>
      <c r="AB39" s="6"/>
      <c r="AC39" s="6"/>
      <c r="AD39" s="7"/>
    </row>
    <row r="40" spans="2:30" ht="15">
      <c r="B40" s="15" t="s">
        <v>158</v>
      </c>
      <c r="C40" s="5">
        <v>1</v>
      </c>
      <c r="D40" s="6"/>
      <c r="E40" s="6"/>
      <c r="F40" s="7"/>
      <c r="G40" s="5">
        <v>1</v>
      </c>
      <c r="H40" s="6"/>
      <c r="I40" s="6"/>
      <c r="J40" s="7"/>
      <c r="K40" s="5"/>
      <c r="L40" s="6"/>
      <c r="M40" s="6"/>
      <c r="N40" s="7"/>
      <c r="O40" s="5"/>
      <c r="P40" s="6"/>
      <c r="Q40" s="6"/>
      <c r="R40" s="7"/>
      <c r="S40" s="105"/>
      <c r="T40" s="106"/>
      <c r="U40" s="106"/>
      <c r="V40" s="107"/>
      <c r="W40" s="5">
        <v>1</v>
      </c>
      <c r="X40" s="6"/>
      <c r="Y40" s="6"/>
      <c r="Z40" s="7"/>
      <c r="AA40" s="5">
        <v>1</v>
      </c>
      <c r="AB40" s="6"/>
      <c r="AC40" s="6">
        <v>1</v>
      </c>
      <c r="AD40" s="7"/>
    </row>
    <row r="41" spans="2:30" ht="15">
      <c r="B41" s="15" t="s">
        <v>159</v>
      </c>
      <c r="C41" s="5"/>
      <c r="D41" s="6"/>
      <c r="E41" s="6"/>
      <c r="F41" s="7"/>
      <c r="G41" s="5"/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105"/>
      <c r="T41" s="106"/>
      <c r="U41" s="106"/>
      <c r="V41" s="10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160</v>
      </c>
      <c r="C42" s="5">
        <v>1</v>
      </c>
      <c r="D42" s="6"/>
      <c r="E42" s="6"/>
      <c r="F42" s="7"/>
      <c r="G42" s="5"/>
      <c r="H42" s="6"/>
      <c r="I42" s="6"/>
      <c r="J42" s="7"/>
      <c r="K42" s="5"/>
      <c r="L42" s="6"/>
      <c r="M42" s="6"/>
      <c r="N42" s="7"/>
      <c r="O42" s="5"/>
      <c r="P42" s="6"/>
      <c r="Q42" s="6"/>
      <c r="R42" s="7"/>
      <c r="S42" s="105"/>
      <c r="T42" s="106"/>
      <c r="U42" s="106"/>
      <c r="V42" s="107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161</v>
      </c>
      <c r="C43" s="5">
        <v>1</v>
      </c>
      <c r="D43" s="6"/>
      <c r="E43" s="6">
        <v>1</v>
      </c>
      <c r="F43" s="7">
        <v>3</v>
      </c>
      <c r="G43" s="5"/>
      <c r="H43" s="6"/>
      <c r="I43" s="6"/>
      <c r="J43" s="7"/>
      <c r="K43" s="5">
        <v>1</v>
      </c>
      <c r="L43" s="6"/>
      <c r="M43" s="6"/>
      <c r="N43" s="7"/>
      <c r="O43" s="5"/>
      <c r="P43" s="6"/>
      <c r="Q43" s="6"/>
      <c r="R43" s="7"/>
      <c r="S43" s="105"/>
      <c r="T43" s="106"/>
      <c r="U43" s="106"/>
      <c r="V43" s="107"/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162</v>
      </c>
      <c r="C44" s="5">
        <v>1</v>
      </c>
      <c r="D44" s="6"/>
      <c r="E44" s="6"/>
      <c r="F44" s="7"/>
      <c r="G44" s="5">
        <v>1</v>
      </c>
      <c r="H44" s="6"/>
      <c r="I44" s="6"/>
      <c r="J44" s="7"/>
      <c r="K44" s="5">
        <v>1</v>
      </c>
      <c r="L44" s="6">
        <v>1</v>
      </c>
      <c r="M44" s="6"/>
      <c r="N44" s="7"/>
      <c r="O44" s="5">
        <v>1</v>
      </c>
      <c r="P44" s="6"/>
      <c r="Q44" s="6"/>
      <c r="R44" s="7"/>
      <c r="S44" s="105">
        <v>1</v>
      </c>
      <c r="T44" s="106"/>
      <c r="U44" s="106"/>
      <c r="V44" s="107">
        <v>3</v>
      </c>
      <c r="W44" s="5">
        <v>1</v>
      </c>
      <c r="X44" s="6">
        <v>2</v>
      </c>
      <c r="Y44" s="6"/>
      <c r="Z44" s="7"/>
      <c r="AA44" s="5">
        <v>1</v>
      </c>
      <c r="AB44" s="6"/>
      <c r="AC44" s="6"/>
      <c r="AD44" s="7"/>
    </row>
    <row r="45" spans="2:30" ht="15">
      <c r="B45" s="15" t="s">
        <v>163</v>
      </c>
      <c r="C45" s="5">
        <v>1</v>
      </c>
      <c r="D45" s="6">
        <v>1</v>
      </c>
      <c r="E45" s="6"/>
      <c r="F45" s="7"/>
      <c r="G45" s="5">
        <v>1</v>
      </c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105"/>
      <c r="T45" s="106"/>
      <c r="U45" s="106"/>
      <c r="V45" s="107"/>
      <c r="W45" s="5">
        <v>1</v>
      </c>
      <c r="X45" s="6"/>
      <c r="Y45" s="6">
        <v>1</v>
      </c>
      <c r="Z45" s="7"/>
      <c r="AA45" s="5">
        <v>1</v>
      </c>
      <c r="AB45" s="6"/>
      <c r="AC45" s="6"/>
      <c r="AD45" s="7"/>
    </row>
    <row r="46" spans="2:30" ht="15">
      <c r="B46" s="15" t="s">
        <v>164</v>
      </c>
      <c r="C46" s="5">
        <v>1</v>
      </c>
      <c r="D46" s="6"/>
      <c r="E46" s="6"/>
      <c r="F46" s="7"/>
      <c r="G46" s="5">
        <v>1</v>
      </c>
      <c r="H46" s="6"/>
      <c r="I46" s="6"/>
      <c r="J46" s="7">
        <v>3</v>
      </c>
      <c r="K46" s="5">
        <v>1</v>
      </c>
      <c r="L46" s="6">
        <v>1</v>
      </c>
      <c r="M46" s="6">
        <v>2</v>
      </c>
      <c r="N46" s="7"/>
      <c r="O46" s="5">
        <v>1</v>
      </c>
      <c r="P46" s="6"/>
      <c r="Q46" s="6"/>
      <c r="R46" s="7"/>
      <c r="S46" s="105">
        <v>1</v>
      </c>
      <c r="T46" s="106"/>
      <c r="U46" s="106"/>
      <c r="V46" s="107">
        <v>18</v>
      </c>
      <c r="W46" s="5">
        <v>1</v>
      </c>
      <c r="X46" s="6"/>
      <c r="Y46" s="6"/>
      <c r="Z46" s="7"/>
      <c r="AA46" s="5">
        <v>1</v>
      </c>
      <c r="AB46" s="6"/>
      <c r="AC46" s="6"/>
      <c r="AD46" s="7"/>
    </row>
    <row r="47" spans="2:30" ht="15">
      <c r="B47" s="15" t="s">
        <v>165</v>
      </c>
      <c r="C47" s="5">
        <v>1</v>
      </c>
      <c r="D47" s="6"/>
      <c r="E47" s="6"/>
      <c r="F47" s="7"/>
      <c r="G47" s="5"/>
      <c r="H47" s="6"/>
      <c r="I47" s="6"/>
      <c r="J47" s="7"/>
      <c r="K47" s="5">
        <v>1</v>
      </c>
      <c r="L47" s="6"/>
      <c r="M47" s="6">
        <v>1</v>
      </c>
      <c r="N47" s="7"/>
      <c r="O47" s="5"/>
      <c r="P47" s="6"/>
      <c r="Q47" s="6"/>
      <c r="R47" s="7"/>
      <c r="S47" s="105"/>
      <c r="T47" s="106"/>
      <c r="U47" s="106"/>
      <c r="V47" s="107"/>
      <c r="W47" s="5">
        <v>1</v>
      </c>
      <c r="X47" s="6"/>
      <c r="Y47" s="6"/>
      <c r="Z47" s="7">
        <v>6</v>
      </c>
      <c r="AA47" s="5"/>
      <c r="AB47" s="6"/>
      <c r="AC47" s="6"/>
      <c r="AD47" s="7"/>
    </row>
    <row r="48" spans="2:30" ht="15">
      <c r="B48" s="15" t="s">
        <v>166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105"/>
      <c r="T48" s="106"/>
      <c r="U48" s="106"/>
      <c r="V48" s="107"/>
      <c r="W48" s="5"/>
      <c r="X48" s="6"/>
      <c r="Y48" s="6"/>
      <c r="Z48" s="7"/>
      <c r="AA48" s="5"/>
      <c r="AB48" s="6"/>
      <c r="AC48" s="6"/>
      <c r="AD48" s="7"/>
    </row>
    <row r="49" spans="2:30" ht="15">
      <c r="B49" s="15" t="s">
        <v>167</v>
      </c>
      <c r="C49" s="5">
        <v>1</v>
      </c>
      <c r="D49" s="6"/>
      <c r="E49" s="6"/>
      <c r="F49" s="7"/>
      <c r="G49" s="5">
        <v>1</v>
      </c>
      <c r="H49" s="6"/>
      <c r="I49" s="6"/>
      <c r="J49" s="7"/>
      <c r="K49" s="5">
        <v>1</v>
      </c>
      <c r="L49" s="6"/>
      <c r="M49" s="6"/>
      <c r="N49" s="7"/>
      <c r="O49" s="5"/>
      <c r="P49" s="6"/>
      <c r="Q49" s="6"/>
      <c r="R49" s="7"/>
      <c r="S49" s="105">
        <v>1</v>
      </c>
      <c r="T49" s="106"/>
      <c r="U49" s="106"/>
      <c r="V49" s="107"/>
      <c r="W49" s="5">
        <v>1</v>
      </c>
      <c r="X49" s="6"/>
      <c r="Y49" s="6"/>
      <c r="Z49" s="7"/>
      <c r="AA49" s="5"/>
      <c r="AB49" s="6"/>
      <c r="AC49" s="6"/>
      <c r="AD49" s="7"/>
    </row>
    <row r="50" spans="2:30" ht="15">
      <c r="B50" s="15" t="s">
        <v>232</v>
      </c>
      <c r="C50" s="5">
        <v>1</v>
      </c>
      <c r="D50" s="6"/>
      <c r="E50" s="6"/>
      <c r="F50" s="7"/>
      <c r="G50" s="5"/>
      <c r="H50" s="6"/>
      <c r="I50" s="6"/>
      <c r="J50" s="7"/>
      <c r="K50" s="5">
        <v>1</v>
      </c>
      <c r="L50" s="6">
        <v>2</v>
      </c>
      <c r="M50" s="6"/>
      <c r="N50" s="7">
        <v>3</v>
      </c>
      <c r="O50" s="5">
        <v>1</v>
      </c>
      <c r="P50" s="6"/>
      <c r="Q50" s="6"/>
      <c r="R50" s="7">
        <v>39</v>
      </c>
      <c r="S50" s="105">
        <v>1</v>
      </c>
      <c r="T50" s="106">
        <v>1</v>
      </c>
      <c r="U50" s="106"/>
      <c r="V50" s="107">
        <v>9</v>
      </c>
      <c r="W50" s="5"/>
      <c r="X50" s="6"/>
      <c r="Y50" s="6"/>
      <c r="Z50" s="7"/>
      <c r="AA50" s="5"/>
      <c r="AB50" s="6"/>
      <c r="AC50" s="6"/>
      <c r="AD50" s="7"/>
    </row>
    <row r="51" spans="2:30" ht="15">
      <c r="B51" s="15" t="s">
        <v>236</v>
      </c>
      <c r="C51" s="5">
        <v>1</v>
      </c>
      <c r="D51" s="6"/>
      <c r="E51" s="6"/>
      <c r="F51" s="7"/>
      <c r="G51" s="5">
        <v>1</v>
      </c>
      <c r="H51" s="6"/>
      <c r="I51" s="6"/>
      <c r="J51" s="7"/>
      <c r="K51" s="5">
        <v>1</v>
      </c>
      <c r="L51" s="6">
        <v>2</v>
      </c>
      <c r="M51" s="6"/>
      <c r="N51" s="7"/>
      <c r="O51" s="5">
        <v>1</v>
      </c>
      <c r="P51" s="6"/>
      <c r="Q51" s="6"/>
      <c r="R51" s="7"/>
      <c r="S51" s="105"/>
      <c r="T51" s="106"/>
      <c r="U51" s="106"/>
      <c r="V51" s="10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/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105"/>
      <c r="T52" s="106"/>
      <c r="U52" s="106"/>
      <c r="V52" s="107"/>
      <c r="W52" s="5"/>
      <c r="X52" s="6"/>
      <c r="Y52" s="6"/>
      <c r="Z52" s="7"/>
      <c r="AA52" s="5"/>
      <c r="AB52" s="6"/>
      <c r="AC52" s="6"/>
      <c r="AD52" s="7"/>
    </row>
    <row r="53" spans="2:30" ht="15.75" thickBot="1">
      <c r="B53" s="16"/>
      <c r="C53" s="11"/>
      <c r="D53" s="12"/>
      <c r="E53" s="12"/>
      <c r="F53" s="13"/>
      <c r="G53" s="11"/>
      <c r="H53" s="12"/>
      <c r="I53" s="12"/>
      <c r="J53" s="13"/>
      <c r="K53" s="11"/>
      <c r="L53" s="12"/>
      <c r="M53" s="12"/>
      <c r="N53" s="13"/>
      <c r="O53" s="11"/>
      <c r="P53" s="12"/>
      <c r="Q53" s="12"/>
      <c r="R53" s="13"/>
      <c r="S53" s="111"/>
      <c r="T53" s="112"/>
      <c r="U53" s="112"/>
      <c r="V53" s="113"/>
      <c r="W53" s="11"/>
      <c r="X53" s="12"/>
      <c r="Y53" s="12"/>
      <c r="Z53" s="13"/>
      <c r="AA53" s="11"/>
      <c r="AB53" s="12"/>
      <c r="AC53" s="12"/>
      <c r="AD53" s="13"/>
    </row>
    <row r="56" ht="15.75" thickBot="1"/>
    <row r="57" spans="2:30" ht="15">
      <c r="B57" s="177" t="s">
        <v>66</v>
      </c>
      <c r="C57" s="168" t="s">
        <v>13</v>
      </c>
      <c r="D57" s="169"/>
      <c r="E57" s="169"/>
      <c r="F57" s="170"/>
      <c r="G57" s="168" t="s">
        <v>11</v>
      </c>
      <c r="H57" s="169"/>
      <c r="I57" s="169"/>
      <c r="J57" s="170"/>
      <c r="K57" s="168" t="s">
        <v>9</v>
      </c>
      <c r="L57" s="169"/>
      <c r="M57" s="169"/>
      <c r="N57" s="170"/>
      <c r="O57" s="168" t="s">
        <v>4</v>
      </c>
      <c r="P57" s="169"/>
      <c r="Q57" s="169"/>
      <c r="R57" s="170"/>
      <c r="S57" s="168" t="s">
        <v>8</v>
      </c>
      <c r="T57" s="169"/>
      <c r="U57" s="169"/>
      <c r="V57" s="170"/>
      <c r="W57" s="168" t="s">
        <v>10</v>
      </c>
      <c r="X57" s="169"/>
      <c r="Y57" s="169"/>
      <c r="Z57" s="170"/>
      <c r="AA57" s="168" t="s">
        <v>6</v>
      </c>
      <c r="AB57" s="169"/>
      <c r="AC57" s="169"/>
      <c r="AD57" s="170"/>
    </row>
    <row r="58" spans="2:30" ht="15.75" thickBot="1">
      <c r="B58" s="178"/>
      <c r="C58" s="11" t="s">
        <v>22</v>
      </c>
      <c r="D58" s="12" t="s">
        <v>59</v>
      </c>
      <c r="E58" s="12" t="s">
        <v>60</v>
      </c>
      <c r="F58" s="13" t="s">
        <v>61</v>
      </c>
      <c r="G58" s="11" t="s">
        <v>22</v>
      </c>
      <c r="H58" s="12" t="s">
        <v>59</v>
      </c>
      <c r="I58" s="12" t="s">
        <v>60</v>
      </c>
      <c r="J58" s="13" t="s">
        <v>61</v>
      </c>
      <c r="K58" s="11" t="s">
        <v>22</v>
      </c>
      <c r="L58" s="12" t="s">
        <v>59</v>
      </c>
      <c r="M58" s="12" t="s">
        <v>60</v>
      </c>
      <c r="N58" s="13" t="s">
        <v>61</v>
      </c>
      <c r="O58" s="11" t="s">
        <v>22</v>
      </c>
      <c r="P58" s="12" t="s">
        <v>59</v>
      </c>
      <c r="Q58" s="12" t="s">
        <v>60</v>
      </c>
      <c r="R58" s="13" t="s">
        <v>61</v>
      </c>
      <c r="S58" s="11" t="s">
        <v>22</v>
      </c>
      <c r="T58" s="12" t="s">
        <v>59</v>
      </c>
      <c r="U58" s="12" t="s">
        <v>60</v>
      </c>
      <c r="V58" s="13" t="s">
        <v>61</v>
      </c>
      <c r="W58" s="11" t="s">
        <v>22</v>
      </c>
      <c r="X58" s="12" t="s">
        <v>59</v>
      </c>
      <c r="Y58" s="12" t="s">
        <v>60</v>
      </c>
      <c r="Z58" s="13" t="s">
        <v>61</v>
      </c>
      <c r="AA58" s="11" t="s">
        <v>22</v>
      </c>
      <c r="AB58" s="12" t="s">
        <v>59</v>
      </c>
      <c r="AC58" s="12" t="s">
        <v>60</v>
      </c>
      <c r="AD58" s="13" t="s">
        <v>61</v>
      </c>
    </row>
    <row r="59" spans="1:30" ht="15">
      <c r="A59" t="s">
        <v>208</v>
      </c>
      <c r="B59" s="14" t="s">
        <v>150</v>
      </c>
      <c r="C59" s="8">
        <v>1</v>
      </c>
      <c r="D59" s="9"/>
      <c r="E59" s="9"/>
      <c r="F59" s="10"/>
      <c r="G59" s="8">
        <v>1</v>
      </c>
      <c r="H59" s="9"/>
      <c r="I59" s="9"/>
      <c r="J59" s="10"/>
      <c r="K59" s="8">
        <v>1</v>
      </c>
      <c r="L59" s="9"/>
      <c r="M59" s="9"/>
      <c r="N59" s="10"/>
      <c r="O59" s="8">
        <v>1</v>
      </c>
      <c r="P59" s="9"/>
      <c r="Q59" s="9"/>
      <c r="R59" s="10"/>
      <c r="S59" s="8"/>
      <c r="T59" s="9"/>
      <c r="U59" s="9"/>
      <c r="V59" s="10"/>
      <c r="W59" s="8"/>
      <c r="X59" s="9"/>
      <c r="Y59" s="9"/>
      <c r="Z59" s="10"/>
      <c r="AA59" s="8"/>
      <c r="AB59" s="9"/>
      <c r="AC59" s="9"/>
      <c r="AD59" s="10"/>
    </row>
    <row r="60" spans="2:30" ht="15">
      <c r="B60" s="15" t="s">
        <v>151</v>
      </c>
      <c r="C60" s="5">
        <v>1</v>
      </c>
      <c r="D60" s="6">
        <v>1</v>
      </c>
      <c r="E60" s="6"/>
      <c r="F60" s="7"/>
      <c r="G60" s="5">
        <v>1</v>
      </c>
      <c r="H60" s="6"/>
      <c r="I60" s="6"/>
      <c r="J60" s="7">
        <v>3</v>
      </c>
      <c r="K60" s="5"/>
      <c r="L60" s="6"/>
      <c r="M60" s="6"/>
      <c r="N60" s="7"/>
      <c r="O60" s="5"/>
      <c r="P60" s="6"/>
      <c r="Q60" s="6"/>
      <c r="R60" s="7"/>
      <c r="S60" s="5"/>
      <c r="T60" s="6"/>
      <c r="U60" s="6"/>
      <c r="V60" s="7"/>
      <c r="W60" s="5">
        <v>1</v>
      </c>
      <c r="X60" s="6"/>
      <c r="Y60" s="6"/>
      <c r="Z60" s="7"/>
      <c r="AA60" s="5"/>
      <c r="AB60" s="6"/>
      <c r="AC60" s="6"/>
      <c r="AD60" s="7"/>
    </row>
    <row r="61" spans="2:30" ht="15">
      <c r="B61" s="15" t="s">
        <v>152</v>
      </c>
      <c r="C61" s="5">
        <v>1</v>
      </c>
      <c r="D61" s="6"/>
      <c r="E61" s="6">
        <v>2</v>
      </c>
      <c r="F61" s="7">
        <v>3</v>
      </c>
      <c r="G61" s="5">
        <v>1</v>
      </c>
      <c r="H61" s="6"/>
      <c r="I61" s="6">
        <v>2</v>
      </c>
      <c r="J61" s="7"/>
      <c r="K61" s="5">
        <v>1</v>
      </c>
      <c r="L61" s="6">
        <v>1</v>
      </c>
      <c r="M61" s="6">
        <v>1</v>
      </c>
      <c r="N61" s="7"/>
      <c r="O61" s="5">
        <v>1</v>
      </c>
      <c r="P61" s="6"/>
      <c r="Q61" s="6"/>
      <c r="R61" s="7"/>
      <c r="S61" s="5"/>
      <c r="T61" s="6"/>
      <c r="U61" s="6"/>
      <c r="V61" s="7"/>
      <c r="W61" s="5">
        <v>1</v>
      </c>
      <c r="X61" s="6">
        <v>1</v>
      </c>
      <c r="Y61" s="6"/>
      <c r="Z61" s="7"/>
      <c r="AA61" s="5"/>
      <c r="AB61" s="6"/>
      <c r="AC61" s="6"/>
      <c r="AD61" s="7"/>
    </row>
    <row r="62" spans="2:30" ht="15">
      <c r="B62" s="15" t="s">
        <v>153</v>
      </c>
      <c r="C62" s="5">
        <v>1</v>
      </c>
      <c r="D62" s="6">
        <v>3</v>
      </c>
      <c r="E62" s="6">
        <v>1</v>
      </c>
      <c r="F62" s="7">
        <v>3</v>
      </c>
      <c r="G62" s="5">
        <v>1</v>
      </c>
      <c r="H62" s="6">
        <v>4</v>
      </c>
      <c r="I62" s="6"/>
      <c r="J62" s="7"/>
      <c r="K62" s="5">
        <v>1</v>
      </c>
      <c r="L62" s="6">
        <v>4</v>
      </c>
      <c r="M62" s="6">
        <v>1</v>
      </c>
      <c r="N62" s="7"/>
      <c r="O62" s="5">
        <v>1</v>
      </c>
      <c r="P62" s="6"/>
      <c r="Q62" s="6"/>
      <c r="R62" s="7">
        <v>6</v>
      </c>
      <c r="S62" s="5"/>
      <c r="T62" s="6"/>
      <c r="U62" s="6"/>
      <c r="V62" s="7"/>
      <c r="W62" s="5">
        <v>1</v>
      </c>
      <c r="X62" s="6">
        <v>1</v>
      </c>
      <c r="Y62" s="6"/>
      <c r="Z62" s="7"/>
      <c r="AA62" s="5"/>
      <c r="AB62" s="6"/>
      <c r="AC62" s="6"/>
      <c r="AD62" s="7"/>
    </row>
    <row r="63" spans="2:30" ht="15">
      <c r="B63" s="15" t="s">
        <v>154</v>
      </c>
      <c r="C63" s="5">
        <v>1</v>
      </c>
      <c r="D63" s="6"/>
      <c r="E63" s="6">
        <v>1</v>
      </c>
      <c r="F63" s="7"/>
      <c r="G63" s="5">
        <v>1</v>
      </c>
      <c r="H63" s="6">
        <v>1</v>
      </c>
      <c r="I63" s="6">
        <v>1</v>
      </c>
      <c r="J63" s="7"/>
      <c r="K63" s="5">
        <v>1</v>
      </c>
      <c r="L63" s="6"/>
      <c r="M63" s="6">
        <v>1</v>
      </c>
      <c r="N63" s="7"/>
      <c r="O63" s="5">
        <v>1</v>
      </c>
      <c r="P63" s="6"/>
      <c r="Q63" s="6"/>
      <c r="R63" s="7"/>
      <c r="S63" s="5"/>
      <c r="T63" s="6"/>
      <c r="U63" s="6"/>
      <c r="V63" s="7"/>
      <c r="W63" s="5">
        <v>1</v>
      </c>
      <c r="X63" s="6"/>
      <c r="Y63" s="6"/>
      <c r="Z63" s="7"/>
      <c r="AA63" s="5"/>
      <c r="AB63" s="6"/>
      <c r="AC63" s="6"/>
      <c r="AD63" s="7"/>
    </row>
    <row r="64" spans="2:30" ht="15">
      <c r="B64" s="15" t="s">
        <v>155</v>
      </c>
      <c r="C64" s="5">
        <v>1</v>
      </c>
      <c r="D64" s="6"/>
      <c r="E64" s="6"/>
      <c r="F64" s="7">
        <v>3</v>
      </c>
      <c r="G64" s="5">
        <v>1</v>
      </c>
      <c r="H64" s="6">
        <v>1</v>
      </c>
      <c r="I64" s="6"/>
      <c r="J64" s="7"/>
      <c r="K64" s="5">
        <v>1</v>
      </c>
      <c r="L64" s="6"/>
      <c r="M64" s="6"/>
      <c r="N64" s="7">
        <v>3</v>
      </c>
      <c r="O64" s="5">
        <v>1</v>
      </c>
      <c r="P64" s="6">
        <v>1</v>
      </c>
      <c r="Q64" s="6"/>
      <c r="R64" s="7"/>
      <c r="S64" s="5"/>
      <c r="T64" s="6"/>
      <c r="U64" s="6"/>
      <c r="V64" s="7"/>
      <c r="W64" s="5">
        <v>1</v>
      </c>
      <c r="X64" s="6">
        <v>2</v>
      </c>
      <c r="Y64" s="6">
        <v>1</v>
      </c>
      <c r="Z64" s="7"/>
      <c r="AA64" s="5"/>
      <c r="AB64" s="6"/>
      <c r="AC64" s="6"/>
      <c r="AD64" s="7"/>
    </row>
    <row r="65" spans="2:30" ht="15">
      <c r="B65" s="15" t="s">
        <v>156</v>
      </c>
      <c r="C65" s="5">
        <v>1</v>
      </c>
      <c r="D65" s="6"/>
      <c r="E65" s="6"/>
      <c r="F65" s="7"/>
      <c r="G65" s="5">
        <v>1</v>
      </c>
      <c r="H65" s="6"/>
      <c r="I65" s="6">
        <v>1</v>
      </c>
      <c r="J65" s="7"/>
      <c r="K65" s="5">
        <v>1</v>
      </c>
      <c r="L65" s="6"/>
      <c r="M65" s="6"/>
      <c r="N65" s="7">
        <v>3</v>
      </c>
      <c r="O65" s="5">
        <v>1</v>
      </c>
      <c r="P65" s="6"/>
      <c r="Q65" s="6">
        <v>1</v>
      </c>
      <c r="R65" s="7"/>
      <c r="S65" s="5"/>
      <c r="T65" s="6"/>
      <c r="U65" s="6"/>
      <c r="V65" s="7"/>
      <c r="W65" s="5">
        <v>1</v>
      </c>
      <c r="X65" s="6"/>
      <c r="Y65" s="6">
        <v>1</v>
      </c>
      <c r="Z65" s="7"/>
      <c r="AA65" s="5"/>
      <c r="AB65" s="6"/>
      <c r="AC65" s="6"/>
      <c r="AD65" s="7"/>
    </row>
    <row r="66" spans="2:30" ht="15">
      <c r="B66" s="15" t="s">
        <v>157</v>
      </c>
      <c r="C66" s="5"/>
      <c r="D66" s="6"/>
      <c r="E66" s="6"/>
      <c r="F66" s="7"/>
      <c r="G66" s="5"/>
      <c r="H66" s="6"/>
      <c r="I66" s="6"/>
      <c r="J66" s="7"/>
      <c r="K66" s="5"/>
      <c r="L66" s="6"/>
      <c r="M66" s="6"/>
      <c r="N66" s="7"/>
      <c r="O66" s="5"/>
      <c r="P66" s="6"/>
      <c r="Q66" s="6"/>
      <c r="R66" s="7"/>
      <c r="S66" s="5"/>
      <c r="T66" s="6"/>
      <c r="U66" s="6"/>
      <c r="V66" s="7"/>
      <c r="W66" s="5">
        <v>1</v>
      </c>
      <c r="X66" s="6"/>
      <c r="Y66" s="6"/>
      <c r="Z66" s="7"/>
      <c r="AA66" s="5"/>
      <c r="AB66" s="6"/>
      <c r="AC66" s="6"/>
      <c r="AD66" s="7"/>
    </row>
    <row r="67" spans="2:30" ht="15">
      <c r="B67" s="15" t="s">
        <v>158</v>
      </c>
      <c r="C67" s="5"/>
      <c r="D67" s="6"/>
      <c r="E67" s="6"/>
      <c r="F67" s="7"/>
      <c r="G67" s="5"/>
      <c r="H67" s="6"/>
      <c r="I67" s="6"/>
      <c r="J67" s="7"/>
      <c r="K67" s="5">
        <v>1</v>
      </c>
      <c r="L67" s="6"/>
      <c r="M67" s="6"/>
      <c r="N67" s="7"/>
      <c r="O67" s="5">
        <v>1</v>
      </c>
      <c r="P67" s="6"/>
      <c r="Q67" s="6"/>
      <c r="R67" s="7"/>
      <c r="S67" s="5"/>
      <c r="T67" s="6"/>
      <c r="U67" s="6"/>
      <c r="V67" s="7"/>
      <c r="W67" s="5"/>
      <c r="X67" s="6"/>
      <c r="Y67" s="6"/>
      <c r="Z67" s="7"/>
      <c r="AA67" s="5"/>
      <c r="AB67" s="6"/>
      <c r="AC67" s="6"/>
      <c r="AD67" s="7"/>
    </row>
    <row r="68" spans="2:30" ht="15">
      <c r="B68" s="15" t="s">
        <v>159</v>
      </c>
      <c r="C68" s="5"/>
      <c r="D68" s="6"/>
      <c r="E68" s="6"/>
      <c r="F68" s="7"/>
      <c r="G68" s="5"/>
      <c r="H68" s="6"/>
      <c r="I68" s="6"/>
      <c r="J68" s="7"/>
      <c r="K68" s="5"/>
      <c r="L68" s="6"/>
      <c r="M68" s="6"/>
      <c r="N68" s="7"/>
      <c r="O68" s="5">
        <v>1</v>
      </c>
      <c r="P68" s="6"/>
      <c r="Q68" s="6"/>
      <c r="R68" s="7"/>
      <c r="S68" s="5"/>
      <c r="T68" s="6"/>
      <c r="U68" s="6"/>
      <c r="V68" s="7"/>
      <c r="W68" s="5"/>
      <c r="X68" s="6"/>
      <c r="Y68" s="6"/>
      <c r="Z68" s="7"/>
      <c r="AA68" s="5"/>
      <c r="AB68" s="6"/>
      <c r="AC68" s="6"/>
      <c r="AD68" s="7"/>
    </row>
    <row r="69" spans="2:30" ht="15">
      <c r="B69" s="15" t="s">
        <v>160</v>
      </c>
      <c r="C69" s="5"/>
      <c r="D69" s="6"/>
      <c r="E69" s="6"/>
      <c r="F69" s="7"/>
      <c r="G69" s="5"/>
      <c r="H69" s="6"/>
      <c r="I69" s="6"/>
      <c r="J69" s="7"/>
      <c r="K69" s="5"/>
      <c r="L69" s="6"/>
      <c r="M69" s="6"/>
      <c r="N69" s="7"/>
      <c r="O69" s="5"/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161</v>
      </c>
      <c r="C70" s="5">
        <v>1</v>
      </c>
      <c r="D70" s="6"/>
      <c r="E70" s="6">
        <v>1</v>
      </c>
      <c r="F70" s="7"/>
      <c r="G70" s="5"/>
      <c r="H70" s="6"/>
      <c r="I70" s="6"/>
      <c r="J70" s="7"/>
      <c r="K70" s="5">
        <v>1</v>
      </c>
      <c r="L70" s="6"/>
      <c r="M70" s="6"/>
      <c r="N70" s="7">
        <v>3</v>
      </c>
      <c r="O70" s="5">
        <v>1</v>
      </c>
      <c r="P70" s="6"/>
      <c r="Q70" s="6"/>
      <c r="R70" s="7"/>
      <c r="S70" s="5"/>
      <c r="T70" s="6"/>
      <c r="U70" s="6"/>
      <c r="V70" s="7"/>
      <c r="W70" s="5"/>
      <c r="X70" s="6"/>
      <c r="Y70" s="6"/>
      <c r="Z70" s="7"/>
      <c r="AA70" s="5"/>
      <c r="AB70" s="6"/>
      <c r="AC70" s="6"/>
      <c r="AD70" s="7"/>
    </row>
    <row r="71" spans="2:30" ht="15">
      <c r="B71" s="15" t="s">
        <v>162</v>
      </c>
      <c r="C71" s="5">
        <v>1</v>
      </c>
      <c r="D71" s="6">
        <v>1</v>
      </c>
      <c r="E71" s="6"/>
      <c r="F71" s="7"/>
      <c r="G71" s="5">
        <v>1</v>
      </c>
      <c r="H71" s="6"/>
      <c r="I71" s="6"/>
      <c r="J71" s="7"/>
      <c r="K71" s="5">
        <v>1</v>
      </c>
      <c r="L71" s="6"/>
      <c r="M71" s="6"/>
      <c r="N71" s="7"/>
      <c r="O71" s="5">
        <v>1</v>
      </c>
      <c r="P71" s="6"/>
      <c r="Q71" s="6"/>
      <c r="R71" s="7"/>
      <c r="S71" s="5"/>
      <c r="T71" s="6"/>
      <c r="U71" s="6"/>
      <c r="V71" s="7"/>
      <c r="W71" s="5">
        <v>1</v>
      </c>
      <c r="X71" s="6"/>
      <c r="Y71" s="6">
        <v>2</v>
      </c>
      <c r="Z71" s="7"/>
      <c r="AA71" s="5"/>
      <c r="AB71" s="6"/>
      <c r="AC71" s="6"/>
      <c r="AD71" s="7"/>
    </row>
    <row r="72" spans="2:30" ht="15">
      <c r="B72" s="15" t="s">
        <v>163</v>
      </c>
      <c r="C72" s="5">
        <v>1</v>
      </c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>
        <v>1</v>
      </c>
      <c r="P72" s="6"/>
      <c r="Q72" s="6"/>
      <c r="R72" s="7">
        <v>3</v>
      </c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164</v>
      </c>
      <c r="C73" s="5">
        <v>1</v>
      </c>
      <c r="D73" s="6"/>
      <c r="E73" s="6"/>
      <c r="F73" s="7">
        <v>3</v>
      </c>
      <c r="G73" s="5">
        <v>1</v>
      </c>
      <c r="H73" s="6">
        <v>1</v>
      </c>
      <c r="I73" s="6"/>
      <c r="J73" s="7">
        <v>3</v>
      </c>
      <c r="K73" s="5">
        <v>1</v>
      </c>
      <c r="L73" s="6"/>
      <c r="M73" s="6">
        <v>1</v>
      </c>
      <c r="N73" s="7"/>
      <c r="O73" s="5"/>
      <c r="P73" s="6"/>
      <c r="Q73" s="6"/>
      <c r="R73" s="7"/>
      <c r="S73" s="5"/>
      <c r="T73" s="6"/>
      <c r="U73" s="6"/>
      <c r="V73" s="7"/>
      <c r="W73" s="5">
        <v>1</v>
      </c>
      <c r="X73" s="6"/>
      <c r="Y73" s="6"/>
      <c r="Z73" s="7"/>
      <c r="AA73" s="5"/>
      <c r="AB73" s="6"/>
      <c r="AC73" s="6"/>
      <c r="AD73" s="7"/>
    </row>
    <row r="74" spans="2:30" ht="15">
      <c r="B74" s="15" t="s">
        <v>165</v>
      </c>
      <c r="C74" s="5"/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5"/>
      <c r="P74" s="6"/>
      <c r="Q74" s="6"/>
      <c r="R74" s="7"/>
      <c r="S74" s="5"/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166</v>
      </c>
      <c r="C75" s="5"/>
      <c r="D75" s="6"/>
      <c r="E75" s="6"/>
      <c r="F75" s="7"/>
      <c r="G75" s="5"/>
      <c r="H75" s="6"/>
      <c r="I75" s="6"/>
      <c r="J75" s="7"/>
      <c r="K75" s="5"/>
      <c r="L75" s="6"/>
      <c r="M75" s="6"/>
      <c r="N75" s="7"/>
      <c r="O75" s="5">
        <v>1</v>
      </c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167</v>
      </c>
      <c r="C76" s="5">
        <v>1</v>
      </c>
      <c r="D76" s="6"/>
      <c r="E76" s="6"/>
      <c r="F76" s="7"/>
      <c r="G76" s="5">
        <v>1</v>
      </c>
      <c r="H76" s="6"/>
      <c r="I76" s="6"/>
      <c r="J76" s="7"/>
      <c r="K76" s="5"/>
      <c r="L76" s="6"/>
      <c r="M76" s="6"/>
      <c r="N76" s="7"/>
      <c r="O76" s="5">
        <v>1</v>
      </c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232</v>
      </c>
      <c r="C77" s="5">
        <v>1</v>
      </c>
      <c r="D77" s="6"/>
      <c r="E77" s="6"/>
      <c r="F77" s="7"/>
      <c r="G77" s="5">
        <v>1</v>
      </c>
      <c r="H77" s="6"/>
      <c r="I77" s="6"/>
      <c r="J77" s="7">
        <v>3</v>
      </c>
      <c r="K77" s="5">
        <v>1</v>
      </c>
      <c r="L77" s="6"/>
      <c r="M77" s="6"/>
      <c r="N77" s="7"/>
      <c r="O77" s="5">
        <v>1</v>
      </c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236</v>
      </c>
      <c r="C78" s="5"/>
      <c r="D78" s="6"/>
      <c r="E78" s="6"/>
      <c r="F78" s="7"/>
      <c r="G78" s="5"/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/>
      <c r="C79" s="5"/>
      <c r="D79" s="6"/>
      <c r="E79" s="6"/>
      <c r="F79" s="7"/>
      <c r="G79" s="5"/>
      <c r="H79" s="6"/>
      <c r="I79" s="6"/>
      <c r="J79" s="7"/>
      <c r="K79" s="5"/>
      <c r="L79" s="6"/>
      <c r="M79" s="6"/>
      <c r="N79" s="7"/>
      <c r="O79" s="5"/>
      <c r="P79" s="6"/>
      <c r="Q79" s="6"/>
      <c r="R79" s="7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.75" thickBot="1">
      <c r="B80" s="16"/>
      <c r="C80" s="11"/>
      <c r="D80" s="12"/>
      <c r="E80" s="12"/>
      <c r="F80" s="13"/>
      <c r="G80" s="11"/>
      <c r="H80" s="12"/>
      <c r="I80" s="12"/>
      <c r="J80" s="13"/>
      <c r="K80" s="11"/>
      <c r="L80" s="12"/>
      <c r="M80" s="12"/>
      <c r="N80" s="13"/>
      <c r="O80" s="11"/>
      <c r="P80" s="12"/>
      <c r="Q80" s="12"/>
      <c r="R80" s="13"/>
      <c r="S80" s="11"/>
      <c r="T80" s="12"/>
      <c r="U80" s="12"/>
      <c r="V80" s="13"/>
      <c r="W80" s="11"/>
      <c r="X80" s="12"/>
      <c r="Y80" s="12"/>
      <c r="Z80" s="13"/>
      <c r="AA80" s="11"/>
      <c r="AB80" s="12"/>
      <c r="AC80" s="12"/>
      <c r="AD80" s="13"/>
    </row>
  </sheetData>
  <sheetProtection/>
  <mergeCells count="25">
    <mergeCell ref="C57:F57"/>
    <mergeCell ref="G57:J57"/>
    <mergeCell ref="K57:N57"/>
    <mergeCell ref="O57:R57"/>
    <mergeCell ref="S57:V57"/>
    <mergeCell ref="W57:Z57"/>
    <mergeCell ref="AA57:AD57"/>
    <mergeCell ref="B30:B31"/>
    <mergeCell ref="C30:F30"/>
    <mergeCell ref="G30:J30"/>
    <mergeCell ref="K30:N30"/>
    <mergeCell ref="O30:R30"/>
    <mergeCell ref="S30:V30"/>
    <mergeCell ref="W30:Z30"/>
    <mergeCell ref="AA30:AD30"/>
    <mergeCell ref="B57:B58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J89"/>
  <sheetViews>
    <sheetView zoomScalePageLayoutView="0" workbookViewId="0" topLeftCell="A33">
      <selection activeCell="AC86" sqref="AC86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36</v>
      </c>
      <c r="C3" s="168" t="s">
        <v>12</v>
      </c>
      <c r="D3" s="169"/>
      <c r="E3" s="169"/>
      <c r="F3" s="170"/>
      <c r="G3" s="168" t="s">
        <v>6</v>
      </c>
      <c r="H3" s="169"/>
      <c r="I3" s="169"/>
      <c r="J3" s="170"/>
      <c r="K3" s="168" t="s">
        <v>11</v>
      </c>
      <c r="L3" s="169"/>
      <c r="M3" s="169"/>
      <c r="N3" s="170"/>
      <c r="O3" s="168" t="s">
        <v>9</v>
      </c>
      <c r="P3" s="169"/>
      <c r="Q3" s="169"/>
      <c r="R3" s="170"/>
      <c r="S3" s="168" t="s">
        <v>4</v>
      </c>
      <c r="T3" s="169"/>
      <c r="U3" s="169"/>
      <c r="V3" s="170"/>
      <c r="W3" s="168" t="s">
        <v>8</v>
      </c>
      <c r="X3" s="169"/>
      <c r="Y3" s="169"/>
      <c r="Z3" s="170"/>
      <c r="AA3" s="168" t="s">
        <v>10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168</v>
      </c>
      <c r="C5" s="8">
        <v>1</v>
      </c>
      <c r="D5" s="9"/>
      <c r="E5" s="9"/>
      <c r="F5" s="10"/>
      <c r="G5" s="100">
        <v>1</v>
      </c>
      <c r="H5" s="9"/>
      <c r="I5" s="9"/>
      <c r="J5" s="10"/>
      <c r="K5" s="8">
        <v>1</v>
      </c>
      <c r="L5" s="9"/>
      <c r="M5" s="9"/>
      <c r="N5" s="10"/>
      <c r="O5" s="8">
        <v>1</v>
      </c>
      <c r="P5" s="9"/>
      <c r="Q5" s="9"/>
      <c r="R5" s="10"/>
      <c r="S5" s="8">
        <v>1</v>
      </c>
      <c r="T5" s="9"/>
      <c r="U5" s="9"/>
      <c r="V5" s="10"/>
      <c r="W5" s="8">
        <v>1</v>
      </c>
      <c r="X5" s="9"/>
      <c r="Y5" s="9"/>
      <c r="Z5" s="10"/>
      <c r="AA5" s="8">
        <v>1</v>
      </c>
      <c r="AB5" s="9"/>
      <c r="AC5" s="9"/>
      <c r="AD5" s="10"/>
      <c r="AF5" s="65">
        <f aca="true" t="shared" si="0" ref="AF5:AF26">SUM(C5,G5,K5,O5,S5,W5,AA5,C35,G35,K35,O35,S35,W35,AA35,C65,G65,K65,O65,S65,W65,AA65)</f>
        <v>20</v>
      </c>
      <c r="AG5" s="65">
        <f aca="true" t="shared" si="1" ref="AG5:AG26">SUM(D5,H5,L5,P5,T5,X5,AB5,D35,H35,L35,P35,T35,X35,AB35,D65,H65,L65,P65,T65,X65,AB65)</f>
        <v>0</v>
      </c>
      <c r="AH5" s="68">
        <f aca="true" t="shared" si="2" ref="AH5:AH26">SUM(E5,I5,M5,Q5,U5,Y5,AC5,E35,I35,M35,Q35,U35,Y35,AC35,E65,I65,M65,Q65,U65,Y65,AC65)</f>
        <v>0</v>
      </c>
      <c r="AI5" s="17">
        <f>SUM(AG5:AH5)</f>
        <v>0</v>
      </c>
      <c r="AJ5" s="69">
        <f aca="true" t="shared" si="3" ref="AJ5:AJ29">SUM(F5,J5,N5,R5,V5,Z5,AD5,F35,J35,N35,R35,V35,Z35,AD35,F65,J65,N65,R65,V65,Z65,AD65)</f>
        <v>0</v>
      </c>
    </row>
    <row r="6" spans="1:36" ht="15">
      <c r="A6" t="s">
        <v>208</v>
      </c>
      <c r="B6" s="15" t="s">
        <v>171</v>
      </c>
      <c r="C6" s="5"/>
      <c r="D6" s="6"/>
      <c r="E6" s="6"/>
      <c r="F6" s="7"/>
      <c r="G6" s="5">
        <v>1</v>
      </c>
      <c r="H6" s="6"/>
      <c r="I6" s="6"/>
      <c r="J6" s="7"/>
      <c r="K6" s="5">
        <v>1</v>
      </c>
      <c r="L6" s="6"/>
      <c r="M6" s="6"/>
      <c r="N6" s="7"/>
      <c r="O6" s="5">
        <v>1</v>
      </c>
      <c r="P6" s="6"/>
      <c r="Q6" s="6"/>
      <c r="R6" s="7"/>
      <c r="S6" s="5"/>
      <c r="T6" s="6"/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/>
      <c r="AF6" s="44">
        <f t="shared" si="0"/>
        <v>10</v>
      </c>
      <c r="AG6" s="5">
        <f t="shared" si="1"/>
        <v>0</v>
      </c>
      <c r="AH6" s="7">
        <f t="shared" si="2"/>
        <v>0</v>
      </c>
      <c r="AI6" s="24">
        <f aca="true" t="shared" si="4" ref="AI6:AI29">SUM(AG6:AH6)</f>
        <v>0</v>
      </c>
      <c r="AJ6" s="40">
        <f t="shared" si="3"/>
        <v>0</v>
      </c>
    </row>
    <row r="7" spans="2:36" ht="15">
      <c r="B7" s="15" t="s">
        <v>169</v>
      </c>
      <c r="C7" s="5">
        <v>1</v>
      </c>
      <c r="D7" s="6">
        <v>2</v>
      </c>
      <c r="E7" s="6">
        <v>2</v>
      </c>
      <c r="F7" s="7"/>
      <c r="G7" s="5"/>
      <c r="H7" s="6"/>
      <c r="I7" s="6"/>
      <c r="J7" s="7"/>
      <c r="K7" s="5">
        <v>1</v>
      </c>
      <c r="L7" s="6"/>
      <c r="M7" s="6">
        <v>1</v>
      </c>
      <c r="N7" s="7">
        <v>3</v>
      </c>
      <c r="O7" s="5">
        <v>1</v>
      </c>
      <c r="P7" s="6"/>
      <c r="Q7" s="6">
        <v>1</v>
      </c>
      <c r="R7" s="7">
        <v>3</v>
      </c>
      <c r="S7" s="5">
        <v>1</v>
      </c>
      <c r="T7" s="6">
        <v>1</v>
      </c>
      <c r="U7" s="6"/>
      <c r="V7" s="7"/>
      <c r="W7" s="5"/>
      <c r="X7" s="6"/>
      <c r="Y7" s="6"/>
      <c r="Z7" s="7"/>
      <c r="AA7" s="5"/>
      <c r="AB7" s="6"/>
      <c r="AC7" s="6"/>
      <c r="AD7" s="7"/>
      <c r="AF7" s="44">
        <f t="shared" si="0"/>
        <v>10</v>
      </c>
      <c r="AG7" s="5">
        <f t="shared" si="1"/>
        <v>5</v>
      </c>
      <c r="AH7" s="7">
        <f t="shared" si="2"/>
        <v>6</v>
      </c>
      <c r="AI7" s="24">
        <f t="shared" si="4"/>
        <v>11</v>
      </c>
      <c r="AJ7" s="40">
        <f t="shared" si="3"/>
        <v>46</v>
      </c>
    </row>
    <row r="8" spans="2:36" ht="15">
      <c r="B8" s="15" t="s">
        <v>172</v>
      </c>
      <c r="C8" s="5">
        <v>1</v>
      </c>
      <c r="D8" s="6">
        <v>1</v>
      </c>
      <c r="E8" s="6">
        <v>1</v>
      </c>
      <c r="F8" s="7"/>
      <c r="G8" s="5">
        <v>1</v>
      </c>
      <c r="H8" s="6"/>
      <c r="I8" s="6"/>
      <c r="J8" s="7"/>
      <c r="K8" s="5">
        <v>1</v>
      </c>
      <c r="L8" s="6"/>
      <c r="M8" s="6">
        <v>1</v>
      </c>
      <c r="N8" s="7"/>
      <c r="O8" s="5">
        <v>1</v>
      </c>
      <c r="P8" s="6"/>
      <c r="Q8" s="6"/>
      <c r="R8" s="7">
        <v>9</v>
      </c>
      <c r="S8" s="5">
        <v>1</v>
      </c>
      <c r="T8" s="6"/>
      <c r="U8" s="6"/>
      <c r="V8" s="7"/>
      <c r="W8" s="5">
        <v>1</v>
      </c>
      <c r="X8" s="6"/>
      <c r="Y8" s="6">
        <v>1</v>
      </c>
      <c r="Z8" s="7"/>
      <c r="AA8" s="5">
        <v>1</v>
      </c>
      <c r="AB8" s="6"/>
      <c r="AC8" s="6">
        <v>2</v>
      </c>
      <c r="AD8" s="7">
        <v>3</v>
      </c>
      <c r="AF8" s="44">
        <f t="shared" si="0"/>
        <v>20</v>
      </c>
      <c r="AG8" s="5">
        <f t="shared" si="1"/>
        <v>9</v>
      </c>
      <c r="AH8" s="7">
        <f t="shared" si="2"/>
        <v>9</v>
      </c>
      <c r="AI8" s="24">
        <f t="shared" si="4"/>
        <v>18</v>
      </c>
      <c r="AJ8" s="40">
        <f t="shared" si="3"/>
        <v>30</v>
      </c>
    </row>
    <row r="9" spans="2:36" ht="15">
      <c r="B9" s="15" t="s">
        <v>170</v>
      </c>
      <c r="C9" s="5">
        <v>1</v>
      </c>
      <c r="D9" s="6"/>
      <c r="E9" s="6"/>
      <c r="F9" s="7"/>
      <c r="G9" s="5">
        <v>1</v>
      </c>
      <c r="H9" s="6"/>
      <c r="I9" s="6"/>
      <c r="J9" s="7"/>
      <c r="K9" s="5">
        <v>1</v>
      </c>
      <c r="L9" s="6"/>
      <c r="M9" s="6"/>
      <c r="N9" s="7"/>
      <c r="O9" s="5"/>
      <c r="P9" s="6"/>
      <c r="Q9" s="6"/>
      <c r="R9" s="7"/>
      <c r="S9" s="5">
        <v>1</v>
      </c>
      <c r="T9" s="6"/>
      <c r="U9" s="6"/>
      <c r="V9" s="7"/>
      <c r="W9" s="5"/>
      <c r="X9" s="6"/>
      <c r="Y9" s="6"/>
      <c r="Z9" s="7"/>
      <c r="AA9" s="5">
        <v>1</v>
      </c>
      <c r="AB9" s="6"/>
      <c r="AC9" s="6"/>
      <c r="AD9" s="7">
        <v>3</v>
      </c>
      <c r="AF9" s="44">
        <f t="shared" si="0"/>
        <v>13</v>
      </c>
      <c r="AG9" s="5">
        <f t="shared" si="1"/>
        <v>1</v>
      </c>
      <c r="AH9" s="7">
        <f t="shared" si="2"/>
        <v>2</v>
      </c>
      <c r="AI9" s="24">
        <f t="shared" si="4"/>
        <v>3</v>
      </c>
      <c r="AJ9" s="40">
        <f t="shared" si="3"/>
        <v>6</v>
      </c>
    </row>
    <row r="10" spans="2:36" ht="15">
      <c r="B10" s="15" t="s">
        <v>173</v>
      </c>
      <c r="C10" s="5">
        <v>1</v>
      </c>
      <c r="D10" s="6"/>
      <c r="E10" s="6"/>
      <c r="F10" s="7"/>
      <c r="G10" s="5"/>
      <c r="H10" s="6"/>
      <c r="I10" s="6"/>
      <c r="J10" s="7"/>
      <c r="K10" s="5">
        <v>1</v>
      </c>
      <c r="L10" s="6"/>
      <c r="M10" s="6">
        <v>1</v>
      </c>
      <c r="N10" s="7"/>
      <c r="O10" s="5">
        <v>1</v>
      </c>
      <c r="P10" s="6"/>
      <c r="Q10" s="6"/>
      <c r="R10" s="7"/>
      <c r="S10" s="5">
        <v>1</v>
      </c>
      <c r="T10" s="6"/>
      <c r="U10" s="6"/>
      <c r="V10" s="7"/>
      <c r="W10" s="5">
        <v>1</v>
      </c>
      <c r="X10" s="6">
        <v>1</v>
      </c>
      <c r="Y10" s="6">
        <v>1</v>
      </c>
      <c r="Z10" s="7">
        <v>3</v>
      </c>
      <c r="AA10" s="5">
        <v>1</v>
      </c>
      <c r="AB10" s="6"/>
      <c r="AC10" s="6"/>
      <c r="AD10" s="7"/>
      <c r="AF10" s="44">
        <f t="shared" si="0"/>
        <v>15</v>
      </c>
      <c r="AG10" s="5">
        <f t="shared" si="1"/>
        <v>2</v>
      </c>
      <c r="AH10" s="7">
        <f t="shared" si="2"/>
        <v>6</v>
      </c>
      <c r="AI10" s="24">
        <f t="shared" si="4"/>
        <v>8</v>
      </c>
      <c r="AJ10" s="40">
        <f t="shared" si="3"/>
        <v>3</v>
      </c>
    </row>
    <row r="11" spans="2:36" ht="15">
      <c r="B11" s="15" t="s">
        <v>174</v>
      </c>
      <c r="C11" s="5">
        <v>1</v>
      </c>
      <c r="D11" s="6"/>
      <c r="E11" s="6">
        <v>1</v>
      </c>
      <c r="F11" s="7"/>
      <c r="G11" s="5"/>
      <c r="H11" s="6"/>
      <c r="I11" s="6"/>
      <c r="J11" s="7"/>
      <c r="K11" s="5">
        <v>1</v>
      </c>
      <c r="L11" s="6"/>
      <c r="M11" s="6"/>
      <c r="N11" s="7"/>
      <c r="O11" s="5">
        <v>1</v>
      </c>
      <c r="P11" s="6">
        <v>1</v>
      </c>
      <c r="Q11" s="6"/>
      <c r="R11" s="7"/>
      <c r="S11" s="5"/>
      <c r="T11" s="6"/>
      <c r="U11" s="6"/>
      <c r="V11" s="7"/>
      <c r="W11" s="5"/>
      <c r="X11" s="6"/>
      <c r="Y11" s="6"/>
      <c r="Z11" s="7"/>
      <c r="AA11" s="5">
        <v>1</v>
      </c>
      <c r="AB11" s="6"/>
      <c r="AC11" s="6"/>
      <c r="AD11" s="7"/>
      <c r="AF11" s="44">
        <f t="shared" si="0"/>
        <v>13</v>
      </c>
      <c r="AG11" s="5">
        <f t="shared" si="1"/>
        <v>3</v>
      </c>
      <c r="AH11" s="7">
        <f t="shared" si="2"/>
        <v>1</v>
      </c>
      <c r="AI11" s="24">
        <f t="shared" si="4"/>
        <v>4</v>
      </c>
      <c r="AJ11" s="40">
        <f t="shared" si="3"/>
        <v>0</v>
      </c>
    </row>
    <row r="12" spans="2:36" ht="15">
      <c r="B12" s="15" t="s">
        <v>175</v>
      </c>
      <c r="C12" s="5">
        <v>1</v>
      </c>
      <c r="D12" s="6"/>
      <c r="E12" s="6">
        <v>2</v>
      </c>
      <c r="F12" s="7"/>
      <c r="G12" s="5"/>
      <c r="H12" s="6"/>
      <c r="I12" s="6"/>
      <c r="J12" s="7"/>
      <c r="K12" s="5"/>
      <c r="L12" s="6"/>
      <c r="M12" s="6"/>
      <c r="N12" s="7"/>
      <c r="O12" s="5"/>
      <c r="P12" s="6"/>
      <c r="Q12" s="6"/>
      <c r="R12" s="7"/>
      <c r="S12" s="5"/>
      <c r="T12" s="6"/>
      <c r="U12" s="6"/>
      <c r="V12" s="7"/>
      <c r="W12" s="5">
        <v>1</v>
      </c>
      <c r="X12" s="6">
        <v>2</v>
      </c>
      <c r="Y12" s="6"/>
      <c r="Z12" s="7">
        <v>3</v>
      </c>
      <c r="AA12" s="5">
        <v>1</v>
      </c>
      <c r="AB12" s="6"/>
      <c r="AC12" s="6"/>
      <c r="AD12" s="7"/>
      <c r="AF12" s="44">
        <f t="shared" si="0"/>
        <v>13</v>
      </c>
      <c r="AG12" s="5">
        <f t="shared" si="1"/>
        <v>6</v>
      </c>
      <c r="AH12" s="7">
        <f t="shared" si="2"/>
        <v>6</v>
      </c>
      <c r="AI12" s="24">
        <f t="shared" si="4"/>
        <v>12</v>
      </c>
      <c r="AJ12" s="40">
        <f t="shared" si="3"/>
        <v>3</v>
      </c>
    </row>
    <row r="13" spans="2:36" ht="15">
      <c r="B13" s="15" t="s">
        <v>176</v>
      </c>
      <c r="C13" s="5">
        <v>1</v>
      </c>
      <c r="D13" s="6"/>
      <c r="E13" s="6">
        <v>1</v>
      </c>
      <c r="F13" s="7"/>
      <c r="G13" s="5">
        <v>1</v>
      </c>
      <c r="H13" s="6"/>
      <c r="I13" s="6"/>
      <c r="J13" s="7"/>
      <c r="K13" s="5">
        <v>1</v>
      </c>
      <c r="L13" s="6"/>
      <c r="M13" s="6"/>
      <c r="N13" s="7"/>
      <c r="O13" s="5">
        <v>1</v>
      </c>
      <c r="P13" s="6">
        <v>1</v>
      </c>
      <c r="Q13" s="6"/>
      <c r="R13" s="7"/>
      <c r="S13" s="5">
        <v>1</v>
      </c>
      <c r="T13" s="6"/>
      <c r="U13" s="6"/>
      <c r="V13" s="7"/>
      <c r="W13" s="5">
        <v>1</v>
      </c>
      <c r="X13" s="6">
        <v>2</v>
      </c>
      <c r="Y13" s="6">
        <v>3</v>
      </c>
      <c r="Z13" s="7"/>
      <c r="AA13" s="5">
        <v>1</v>
      </c>
      <c r="AB13" s="6"/>
      <c r="AC13" s="6"/>
      <c r="AD13" s="7">
        <v>6</v>
      </c>
      <c r="AF13" s="44">
        <f t="shared" si="0"/>
        <v>20</v>
      </c>
      <c r="AG13" s="5">
        <f t="shared" si="1"/>
        <v>6</v>
      </c>
      <c r="AH13" s="7">
        <f t="shared" si="2"/>
        <v>9</v>
      </c>
      <c r="AI13" s="24">
        <f t="shared" si="4"/>
        <v>15</v>
      </c>
      <c r="AJ13" s="40">
        <f t="shared" si="3"/>
        <v>24</v>
      </c>
    </row>
    <row r="14" spans="2:36" ht="15">
      <c r="B14" s="15" t="s">
        <v>177</v>
      </c>
      <c r="C14" s="5">
        <v>1</v>
      </c>
      <c r="D14" s="6">
        <v>1</v>
      </c>
      <c r="E14" s="6">
        <v>1</v>
      </c>
      <c r="F14" s="7"/>
      <c r="G14" s="5">
        <v>1</v>
      </c>
      <c r="H14" s="6"/>
      <c r="I14" s="6"/>
      <c r="J14" s="7"/>
      <c r="K14" s="5">
        <v>1</v>
      </c>
      <c r="L14" s="6"/>
      <c r="M14" s="6"/>
      <c r="N14" s="7"/>
      <c r="O14" s="5">
        <v>1</v>
      </c>
      <c r="P14" s="6"/>
      <c r="Q14" s="6"/>
      <c r="R14" s="7"/>
      <c r="S14" s="5">
        <v>1</v>
      </c>
      <c r="T14" s="6"/>
      <c r="U14" s="6"/>
      <c r="V14" s="7">
        <v>3</v>
      </c>
      <c r="W14" s="5">
        <v>1</v>
      </c>
      <c r="X14" s="6">
        <v>2</v>
      </c>
      <c r="Y14" s="6"/>
      <c r="Z14" s="7"/>
      <c r="AA14" s="5">
        <v>1</v>
      </c>
      <c r="AB14" s="6"/>
      <c r="AC14" s="6"/>
      <c r="AD14" s="7"/>
      <c r="AF14" s="44">
        <f t="shared" si="0"/>
        <v>14</v>
      </c>
      <c r="AG14" s="5">
        <f t="shared" si="1"/>
        <v>4</v>
      </c>
      <c r="AH14" s="7">
        <f t="shared" si="2"/>
        <v>1</v>
      </c>
      <c r="AI14" s="24">
        <f t="shared" si="4"/>
        <v>5</v>
      </c>
      <c r="AJ14" s="40">
        <f t="shared" si="3"/>
        <v>6</v>
      </c>
    </row>
    <row r="15" spans="2:36" ht="15">
      <c r="B15" s="15" t="s">
        <v>178</v>
      </c>
      <c r="C15" s="5">
        <v>1</v>
      </c>
      <c r="D15" s="6"/>
      <c r="E15" s="6"/>
      <c r="F15" s="7">
        <v>3</v>
      </c>
      <c r="G15" s="5">
        <v>1</v>
      </c>
      <c r="H15" s="6"/>
      <c r="I15" s="6">
        <v>1</v>
      </c>
      <c r="J15" s="7"/>
      <c r="K15" s="5">
        <v>1</v>
      </c>
      <c r="L15" s="6"/>
      <c r="M15" s="6"/>
      <c r="N15" s="7"/>
      <c r="O15" s="5">
        <v>1</v>
      </c>
      <c r="P15" s="6"/>
      <c r="Q15" s="6"/>
      <c r="R15" s="7"/>
      <c r="S15" s="5">
        <v>1</v>
      </c>
      <c r="T15" s="6"/>
      <c r="U15" s="6"/>
      <c r="V15" s="7"/>
      <c r="W15" s="5">
        <v>1</v>
      </c>
      <c r="X15" s="6"/>
      <c r="Y15" s="6"/>
      <c r="Z15" s="7"/>
      <c r="AA15" s="5">
        <v>1</v>
      </c>
      <c r="AB15" s="6"/>
      <c r="AC15" s="6">
        <v>1</v>
      </c>
      <c r="AD15" s="7"/>
      <c r="AF15" s="44">
        <f t="shared" si="0"/>
        <v>11</v>
      </c>
      <c r="AG15" s="5">
        <f t="shared" si="1"/>
        <v>0</v>
      </c>
      <c r="AH15" s="7">
        <f t="shared" si="2"/>
        <v>2</v>
      </c>
      <c r="AI15" s="24">
        <f t="shared" si="4"/>
        <v>2</v>
      </c>
      <c r="AJ15" s="40">
        <f t="shared" si="3"/>
        <v>3</v>
      </c>
    </row>
    <row r="16" spans="2:36" ht="15">
      <c r="B16" s="15" t="s">
        <v>179</v>
      </c>
      <c r="C16" s="5">
        <v>1</v>
      </c>
      <c r="D16" s="6">
        <v>2</v>
      </c>
      <c r="E16" s="6"/>
      <c r="F16" s="7"/>
      <c r="G16" s="5"/>
      <c r="H16" s="6"/>
      <c r="I16" s="6"/>
      <c r="J16" s="7"/>
      <c r="K16" s="5">
        <v>1</v>
      </c>
      <c r="L16" s="6">
        <v>1</v>
      </c>
      <c r="M16" s="6"/>
      <c r="N16" s="7"/>
      <c r="O16" s="5">
        <v>1</v>
      </c>
      <c r="P16" s="6"/>
      <c r="Q16" s="6"/>
      <c r="R16" s="7"/>
      <c r="S16" s="5">
        <v>1</v>
      </c>
      <c r="T16" s="6"/>
      <c r="U16" s="6"/>
      <c r="V16" s="7"/>
      <c r="W16" s="5">
        <v>1</v>
      </c>
      <c r="X16" s="6"/>
      <c r="Y16" s="6"/>
      <c r="Z16" s="7"/>
      <c r="AA16" s="5">
        <v>1</v>
      </c>
      <c r="AB16" s="6">
        <v>4</v>
      </c>
      <c r="AC16" s="6">
        <v>1</v>
      </c>
      <c r="AD16" s="7"/>
      <c r="AF16" s="44">
        <f t="shared" si="0"/>
        <v>14</v>
      </c>
      <c r="AG16" s="5">
        <f t="shared" si="1"/>
        <v>15</v>
      </c>
      <c r="AH16" s="7">
        <f t="shared" si="2"/>
        <v>7</v>
      </c>
      <c r="AI16" s="24">
        <f t="shared" si="4"/>
        <v>22</v>
      </c>
      <c r="AJ16" s="40">
        <f t="shared" si="3"/>
        <v>0</v>
      </c>
    </row>
    <row r="17" spans="2:36" ht="15">
      <c r="B17" s="15" t="s">
        <v>180</v>
      </c>
      <c r="C17" s="5">
        <v>1</v>
      </c>
      <c r="D17" s="6">
        <v>1</v>
      </c>
      <c r="E17" s="6"/>
      <c r="F17" s="7">
        <v>6</v>
      </c>
      <c r="G17" s="5"/>
      <c r="H17" s="6"/>
      <c r="I17" s="6"/>
      <c r="J17" s="7"/>
      <c r="K17" s="5"/>
      <c r="L17" s="6"/>
      <c r="M17" s="6"/>
      <c r="N17" s="7"/>
      <c r="O17" s="5"/>
      <c r="P17" s="6"/>
      <c r="Q17" s="6"/>
      <c r="R17" s="7"/>
      <c r="S17" s="5">
        <v>1</v>
      </c>
      <c r="T17" s="6"/>
      <c r="U17" s="6">
        <v>1</v>
      </c>
      <c r="V17" s="7"/>
      <c r="W17" s="5">
        <v>1</v>
      </c>
      <c r="X17" s="6"/>
      <c r="Y17" s="6"/>
      <c r="Z17" s="7"/>
      <c r="AA17" s="5"/>
      <c r="AB17" s="6"/>
      <c r="AC17" s="6"/>
      <c r="AD17" s="7"/>
      <c r="AF17" s="44">
        <f t="shared" si="0"/>
        <v>12</v>
      </c>
      <c r="AG17" s="5">
        <f t="shared" si="1"/>
        <v>18</v>
      </c>
      <c r="AH17" s="7">
        <f t="shared" si="2"/>
        <v>7</v>
      </c>
      <c r="AI17" s="24">
        <f t="shared" si="4"/>
        <v>25</v>
      </c>
      <c r="AJ17" s="40">
        <f t="shared" si="3"/>
        <v>15</v>
      </c>
    </row>
    <row r="18" spans="2:36" ht="15">
      <c r="B18" s="15" t="s">
        <v>181</v>
      </c>
      <c r="C18" s="5"/>
      <c r="D18" s="6"/>
      <c r="E18" s="6"/>
      <c r="F18" s="7"/>
      <c r="G18" s="5"/>
      <c r="H18" s="6"/>
      <c r="I18" s="6"/>
      <c r="J18" s="7"/>
      <c r="K18" s="5"/>
      <c r="L18" s="6"/>
      <c r="M18" s="6"/>
      <c r="N18" s="7"/>
      <c r="O18" s="5">
        <v>1</v>
      </c>
      <c r="P18" s="6"/>
      <c r="Q18" s="6"/>
      <c r="R18" s="7"/>
      <c r="S18" s="5"/>
      <c r="T18" s="6"/>
      <c r="U18" s="6"/>
      <c r="V18" s="7"/>
      <c r="W18" s="5"/>
      <c r="X18" s="6"/>
      <c r="Y18" s="6"/>
      <c r="Z18" s="7"/>
      <c r="AA18" s="5"/>
      <c r="AB18" s="6"/>
      <c r="AC18" s="6"/>
      <c r="AD18" s="7"/>
      <c r="AF18" s="44">
        <f t="shared" si="0"/>
        <v>3</v>
      </c>
      <c r="AG18" s="5">
        <f t="shared" si="1"/>
        <v>0</v>
      </c>
      <c r="AH18" s="7">
        <f t="shared" si="2"/>
        <v>0</v>
      </c>
      <c r="AI18" s="24">
        <f t="shared" si="4"/>
        <v>0</v>
      </c>
      <c r="AJ18" s="40">
        <f t="shared" si="3"/>
        <v>3</v>
      </c>
    </row>
    <row r="19" spans="2:36" ht="15">
      <c r="B19" s="15" t="s">
        <v>182</v>
      </c>
      <c r="C19" s="5">
        <v>1</v>
      </c>
      <c r="D19" s="6"/>
      <c r="E19" s="6">
        <v>2</v>
      </c>
      <c r="F19" s="7">
        <v>3</v>
      </c>
      <c r="G19" s="5">
        <v>1</v>
      </c>
      <c r="H19" s="6">
        <v>1</v>
      </c>
      <c r="I19" s="6"/>
      <c r="J19" s="7"/>
      <c r="K19" s="5">
        <v>1</v>
      </c>
      <c r="L19" s="6">
        <v>2</v>
      </c>
      <c r="M19" s="6"/>
      <c r="N19" s="7"/>
      <c r="O19" s="5"/>
      <c r="P19" s="6"/>
      <c r="Q19" s="6"/>
      <c r="R19" s="7"/>
      <c r="S19" s="5">
        <v>1</v>
      </c>
      <c r="T19" s="6">
        <v>1</v>
      </c>
      <c r="U19" s="6"/>
      <c r="V19" s="7"/>
      <c r="W19" s="5"/>
      <c r="X19" s="6"/>
      <c r="Y19" s="6"/>
      <c r="Z19" s="7"/>
      <c r="AA19" s="5">
        <v>1</v>
      </c>
      <c r="AB19" s="6">
        <v>3</v>
      </c>
      <c r="AC19" s="6">
        <v>2</v>
      </c>
      <c r="AD19" s="7"/>
      <c r="AF19" s="44">
        <f t="shared" si="0"/>
        <v>17</v>
      </c>
      <c r="AG19" s="5">
        <f t="shared" si="1"/>
        <v>23</v>
      </c>
      <c r="AH19" s="7">
        <f t="shared" si="2"/>
        <v>12</v>
      </c>
      <c r="AI19" s="24">
        <f t="shared" si="4"/>
        <v>35</v>
      </c>
      <c r="AJ19" s="40">
        <f t="shared" si="3"/>
        <v>24</v>
      </c>
    </row>
    <row r="20" spans="2:36" ht="15">
      <c r="B20" s="15" t="s">
        <v>183</v>
      </c>
      <c r="C20" s="5">
        <v>1</v>
      </c>
      <c r="D20" s="6">
        <v>4</v>
      </c>
      <c r="E20" s="6"/>
      <c r="F20" s="7"/>
      <c r="G20" s="5"/>
      <c r="H20" s="6"/>
      <c r="I20" s="6"/>
      <c r="J20" s="7"/>
      <c r="K20" s="5">
        <v>1</v>
      </c>
      <c r="L20" s="6">
        <v>1</v>
      </c>
      <c r="M20" s="6"/>
      <c r="N20" s="7"/>
      <c r="O20" s="5"/>
      <c r="P20" s="6"/>
      <c r="Q20" s="6"/>
      <c r="R20" s="7"/>
      <c r="S20" s="5"/>
      <c r="T20" s="6"/>
      <c r="U20" s="6"/>
      <c r="V20" s="7"/>
      <c r="W20" s="5">
        <v>1</v>
      </c>
      <c r="X20" s="6"/>
      <c r="Y20" s="6"/>
      <c r="Z20" s="7"/>
      <c r="AA20" s="5">
        <v>1</v>
      </c>
      <c r="AB20" s="6"/>
      <c r="AC20" s="6"/>
      <c r="AD20" s="7"/>
      <c r="AF20" s="44">
        <f t="shared" si="0"/>
        <v>11</v>
      </c>
      <c r="AG20" s="5">
        <f t="shared" si="1"/>
        <v>11</v>
      </c>
      <c r="AH20" s="7">
        <f t="shared" si="2"/>
        <v>3</v>
      </c>
      <c r="AI20" s="24">
        <f t="shared" si="4"/>
        <v>14</v>
      </c>
      <c r="AJ20" s="40">
        <f t="shared" si="3"/>
        <v>3</v>
      </c>
    </row>
    <row r="21" spans="2:36" ht="15">
      <c r="B21" s="15" t="s">
        <v>184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>
        <v>1</v>
      </c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44">
        <f t="shared" si="0"/>
        <v>1</v>
      </c>
      <c r="AG21" s="5">
        <f t="shared" si="1"/>
        <v>0</v>
      </c>
      <c r="AH21" s="7">
        <f t="shared" si="2"/>
        <v>0</v>
      </c>
      <c r="AI21" s="24">
        <f t="shared" si="4"/>
        <v>0</v>
      </c>
      <c r="AJ21" s="40">
        <f t="shared" si="3"/>
        <v>0</v>
      </c>
    </row>
    <row r="22" spans="2:36" ht="15">
      <c r="B22" s="15" t="s">
        <v>185</v>
      </c>
      <c r="C22" s="5">
        <v>1</v>
      </c>
      <c r="D22" s="6">
        <v>1</v>
      </c>
      <c r="E22" s="6">
        <v>1</v>
      </c>
      <c r="F22" s="7"/>
      <c r="G22" s="5">
        <v>1</v>
      </c>
      <c r="H22" s="6"/>
      <c r="I22" s="6"/>
      <c r="J22" s="7"/>
      <c r="K22" s="5">
        <v>1</v>
      </c>
      <c r="L22" s="6">
        <v>1</v>
      </c>
      <c r="M22" s="6"/>
      <c r="N22" s="7"/>
      <c r="O22" s="5"/>
      <c r="P22" s="6"/>
      <c r="Q22" s="6"/>
      <c r="R22" s="7"/>
      <c r="S22" s="5">
        <v>1</v>
      </c>
      <c r="T22" s="6"/>
      <c r="U22" s="6">
        <v>1</v>
      </c>
      <c r="V22" s="7"/>
      <c r="W22" s="5">
        <v>1</v>
      </c>
      <c r="X22" s="6"/>
      <c r="Y22" s="6"/>
      <c r="Z22" s="7"/>
      <c r="AA22" s="5">
        <v>1</v>
      </c>
      <c r="AB22" s="6">
        <v>1</v>
      </c>
      <c r="AC22" s="6"/>
      <c r="AD22" s="7"/>
      <c r="AF22" s="44">
        <f t="shared" si="0"/>
        <v>12</v>
      </c>
      <c r="AG22" s="5">
        <f t="shared" si="1"/>
        <v>5</v>
      </c>
      <c r="AH22" s="7">
        <f t="shared" si="2"/>
        <v>2</v>
      </c>
      <c r="AI22" s="24">
        <f t="shared" si="4"/>
        <v>7</v>
      </c>
      <c r="AJ22" s="40">
        <f t="shared" si="3"/>
        <v>3</v>
      </c>
    </row>
    <row r="23" spans="2:36" ht="15">
      <c r="B23" s="15" t="s">
        <v>186</v>
      </c>
      <c r="C23" s="5"/>
      <c r="D23" s="6"/>
      <c r="E23" s="6"/>
      <c r="F23" s="7"/>
      <c r="G23" s="5">
        <v>1</v>
      </c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4">
        <f t="shared" si="0"/>
        <v>12</v>
      </c>
      <c r="AG23" s="5">
        <f t="shared" si="1"/>
        <v>3</v>
      </c>
      <c r="AH23" s="7">
        <f t="shared" si="2"/>
        <v>6</v>
      </c>
      <c r="AI23" s="24">
        <f t="shared" si="4"/>
        <v>9</v>
      </c>
      <c r="AJ23" s="40">
        <f t="shared" si="3"/>
        <v>15</v>
      </c>
    </row>
    <row r="24" spans="2:36" ht="15">
      <c r="B24" s="15" t="s">
        <v>187</v>
      </c>
      <c r="C24" s="5"/>
      <c r="D24" s="6"/>
      <c r="E24" s="6"/>
      <c r="F24" s="7"/>
      <c r="G24" s="5">
        <v>1</v>
      </c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>
        <v>1</v>
      </c>
      <c r="AB24" s="6">
        <v>2</v>
      </c>
      <c r="AC24" s="6">
        <v>1</v>
      </c>
      <c r="AD24" s="7">
        <v>6</v>
      </c>
      <c r="AF24" s="44">
        <f t="shared" si="0"/>
        <v>11</v>
      </c>
      <c r="AG24" s="5">
        <f t="shared" si="1"/>
        <v>13</v>
      </c>
      <c r="AH24" s="7">
        <f t="shared" si="2"/>
        <v>13</v>
      </c>
      <c r="AI24" s="24">
        <f t="shared" si="4"/>
        <v>26</v>
      </c>
      <c r="AJ24" s="40">
        <f t="shared" si="3"/>
        <v>12</v>
      </c>
    </row>
    <row r="25" spans="2:36" ht="15">
      <c r="B25" s="15" t="s">
        <v>188</v>
      </c>
      <c r="C25" s="5"/>
      <c r="D25" s="6"/>
      <c r="E25" s="6"/>
      <c r="F25" s="7"/>
      <c r="G25" s="5">
        <v>1</v>
      </c>
      <c r="H25" s="6"/>
      <c r="I25" s="6">
        <v>1</v>
      </c>
      <c r="J25" s="7"/>
      <c r="K25" s="5">
        <v>1</v>
      </c>
      <c r="L25" s="6"/>
      <c r="M25" s="6">
        <v>1</v>
      </c>
      <c r="N25" s="7"/>
      <c r="O25" s="5">
        <v>1</v>
      </c>
      <c r="P25" s="6"/>
      <c r="Q25" s="6"/>
      <c r="R25" s="7"/>
      <c r="S25" s="5"/>
      <c r="T25" s="6"/>
      <c r="U25" s="6"/>
      <c r="V25" s="7"/>
      <c r="W25" s="5">
        <v>1</v>
      </c>
      <c r="X25" s="6">
        <v>1</v>
      </c>
      <c r="Y25" s="6"/>
      <c r="Z25" s="7"/>
      <c r="AA25" s="5"/>
      <c r="AB25" s="6"/>
      <c r="AC25" s="6"/>
      <c r="AD25" s="7"/>
      <c r="AF25" s="44">
        <f t="shared" si="0"/>
        <v>15</v>
      </c>
      <c r="AG25" s="5">
        <f t="shared" si="1"/>
        <v>10</v>
      </c>
      <c r="AH25" s="7">
        <f t="shared" si="2"/>
        <v>7</v>
      </c>
      <c r="AI25" s="24">
        <f t="shared" si="4"/>
        <v>17</v>
      </c>
      <c r="AJ25" s="40">
        <f t="shared" si="3"/>
        <v>0</v>
      </c>
    </row>
    <row r="26" spans="2:36" ht="15">
      <c r="B26" s="32" t="s">
        <v>230</v>
      </c>
      <c r="C26" s="33" t="s">
        <v>5</v>
      </c>
      <c r="D26" s="34"/>
      <c r="E26" s="34"/>
      <c r="F26" s="35"/>
      <c r="G26" s="33"/>
      <c r="H26" s="34"/>
      <c r="I26" s="34"/>
      <c r="J26" s="35"/>
      <c r="K26" s="33" t="s">
        <v>5</v>
      </c>
      <c r="L26" s="34"/>
      <c r="M26" s="34"/>
      <c r="N26" s="35"/>
      <c r="O26" s="33" t="s">
        <v>5</v>
      </c>
      <c r="P26" s="34"/>
      <c r="Q26" s="34"/>
      <c r="R26" s="35"/>
      <c r="S26" s="33" t="s">
        <v>5</v>
      </c>
      <c r="T26" s="34"/>
      <c r="U26" s="34"/>
      <c r="V26" s="35"/>
      <c r="W26" s="33">
        <v>1</v>
      </c>
      <c r="X26" s="34">
        <v>1</v>
      </c>
      <c r="Y26" s="34"/>
      <c r="Z26" s="35">
        <v>3</v>
      </c>
      <c r="AA26" s="33"/>
      <c r="AB26" s="34"/>
      <c r="AC26" s="34"/>
      <c r="AD26" s="35"/>
      <c r="AF26" s="73">
        <f t="shared" si="0"/>
        <v>2</v>
      </c>
      <c r="AG26" s="33">
        <f t="shared" si="1"/>
        <v>1</v>
      </c>
      <c r="AH26" s="35">
        <f t="shared" si="2"/>
        <v>0</v>
      </c>
      <c r="AI26" s="64">
        <f t="shared" si="4"/>
        <v>1</v>
      </c>
      <c r="AJ26" s="74">
        <f t="shared" si="3"/>
        <v>3</v>
      </c>
    </row>
    <row r="27" spans="2:36" ht="15">
      <c r="B27" s="15" t="s">
        <v>239</v>
      </c>
      <c r="C27" s="5" t="s">
        <v>5</v>
      </c>
      <c r="D27" s="6"/>
      <c r="E27" s="6"/>
      <c r="F27" s="7"/>
      <c r="G27" s="5">
        <v>1</v>
      </c>
      <c r="H27" s="6">
        <v>1</v>
      </c>
      <c r="I27" s="6"/>
      <c r="J27" s="7">
        <v>3</v>
      </c>
      <c r="K27" s="5" t="s">
        <v>5</v>
      </c>
      <c r="L27" s="6"/>
      <c r="M27" s="6"/>
      <c r="N27" s="7"/>
      <c r="O27" s="5" t="s">
        <v>5</v>
      </c>
      <c r="P27" s="6"/>
      <c r="Q27" s="6"/>
      <c r="R27" s="7"/>
      <c r="S27" s="5" t="s">
        <v>5</v>
      </c>
      <c r="T27" s="6"/>
      <c r="U27" s="6"/>
      <c r="V27" s="7"/>
      <c r="W27" s="5" t="s">
        <v>5</v>
      </c>
      <c r="X27" s="6"/>
      <c r="Y27" s="6"/>
      <c r="Z27" s="7"/>
      <c r="AA27" s="5" t="s">
        <v>5</v>
      </c>
      <c r="AB27" s="6"/>
      <c r="AC27" s="6"/>
      <c r="AD27" s="7"/>
      <c r="AF27" s="44">
        <f aca="true" t="shared" si="5" ref="AF27:AH29">SUM(C27,G27,K27,O27,S27,W27,AA27,C57,G57,K57,O57,S57,W57,AA57,C87,G87,K87,O87,S87,W87,AA87)</f>
        <v>10</v>
      </c>
      <c r="AG27" s="5">
        <f t="shared" si="5"/>
        <v>1</v>
      </c>
      <c r="AH27" s="7">
        <f t="shared" si="5"/>
        <v>3</v>
      </c>
      <c r="AI27" s="39">
        <f t="shared" si="4"/>
        <v>4</v>
      </c>
      <c r="AJ27" s="40">
        <f t="shared" si="3"/>
        <v>9</v>
      </c>
    </row>
    <row r="28" spans="2:36" ht="15">
      <c r="B28" s="32" t="s">
        <v>243</v>
      </c>
      <c r="C28" s="33" t="s">
        <v>5</v>
      </c>
      <c r="D28" s="34"/>
      <c r="E28" s="34"/>
      <c r="F28" s="35"/>
      <c r="G28" s="33" t="s">
        <v>5</v>
      </c>
      <c r="H28" s="34"/>
      <c r="I28" s="34"/>
      <c r="J28" s="35"/>
      <c r="K28" s="33" t="s">
        <v>5</v>
      </c>
      <c r="L28" s="34"/>
      <c r="M28" s="34"/>
      <c r="N28" s="35"/>
      <c r="O28" s="33" t="s">
        <v>5</v>
      </c>
      <c r="P28" s="34"/>
      <c r="Q28" s="34"/>
      <c r="R28" s="35"/>
      <c r="S28" s="33" t="s">
        <v>5</v>
      </c>
      <c r="T28" s="34"/>
      <c r="U28" s="34"/>
      <c r="V28" s="35"/>
      <c r="W28" s="33" t="s">
        <v>5</v>
      </c>
      <c r="X28" s="34"/>
      <c r="Y28" s="34"/>
      <c r="Z28" s="35"/>
      <c r="AA28" s="33" t="s">
        <v>5</v>
      </c>
      <c r="AB28" s="34"/>
      <c r="AC28" s="34"/>
      <c r="AD28" s="35"/>
      <c r="AF28" s="44">
        <f t="shared" si="5"/>
        <v>6</v>
      </c>
      <c r="AG28" s="5">
        <f t="shared" si="5"/>
        <v>0</v>
      </c>
      <c r="AH28" s="7">
        <f t="shared" si="5"/>
        <v>0</v>
      </c>
      <c r="AI28" s="39">
        <f t="shared" si="4"/>
        <v>0</v>
      </c>
      <c r="AJ28" s="40">
        <f t="shared" si="3"/>
        <v>0</v>
      </c>
    </row>
    <row r="29" spans="2:36" ht="15.75" thickBot="1">
      <c r="B29" s="16" t="s">
        <v>244</v>
      </c>
      <c r="C29" s="11"/>
      <c r="D29" s="12"/>
      <c r="E29" s="12"/>
      <c r="F29" s="13"/>
      <c r="G29" s="11"/>
      <c r="H29" s="12"/>
      <c r="I29" s="12"/>
      <c r="J29" s="13"/>
      <c r="K29" s="11"/>
      <c r="L29" s="12"/>
      <c r="M29" s="12"/>
      <c r="N29" s="13"/>
      <c r="O29" s="11"/>
      <c r="P29" s="12"/>
      <c r="Q29" s="12"/>
      <c r="R29" s="13"/>
      <c r="S29" s="11"/>
      <c r="T29" s="12"/>
      <c r="U29" s="12"/>
      <c r="V29" s="13"/>
      <c r="W29" s="11"/>
      <c r="X29" s="12"/>
      <c r="Y29" s="12"/>
      <c r="Z29" s="13"/>
      <c r="AA29" s="11"/>
      <c r="AB29" s="12"/>
      <c r="AC29" s="12"/>
      <c r="AD29" s="13"/>
      <c r="AF29" s="45">
        <f t="shared" si="5"/>
        <v>5</v>
      </c>
      <c r="AG29" s="11">
        <f t="shared" si="5"/>
        <v>6</v>
      </c>
      <c r="AH29" s="13">
        <f t="shared" si="5"/>
        <v>7</v>
      </c>
      <c r="AI29" s="41">
        <f t="shared" si="4"/>
        <v>13</v>
      </c>
      <c r="AJ29" s="42">
        <f t="shared" si="3"/>
        <v>0</v>
      </c>
    </row>
    <row r="30" ht="15">
      <c r="AJ30" s="57">
        <f>SUM(AJ5:AJ29)</f>
        <v>208</v>
      </c>
    </row>
    <row r="32" ht="15.75" thickBot="1"/>
    <row r="33" spans="2:30" ht="15">
      <c r="B33" s="171" t="s">
        <v>36</v>
      </c>
      <c r="C33" s="168" t="s">
        <v>12</v>
      </c>
      <c r="D33" s="169"/>
      <c r="E33" s="169"/>
      <c r="F33" s="170"/>
      <c r="G33" s="179" t="s">
        <v>6</v>
      </c>
      <c r="H33" s="180"/>
      <c r="I33" s="180"/>
      <c r="J33" s="181"/>
      <c r="K33" s="168" t="s">
        <v>11</v>
      </c>
      <c r="L33" s="169"/>
      <c r="M33" s="169"/>
      <c r="N33" s="170"/>
      <c r="O33" s="168" t="s">
        <v>9</v>
      </c>
      <c r="P33" s="169"/>
      <c r="Q33" s="169"/>
      <c r="R33" s="170"/>
      <c r="S33" s="168" t="s">
        <v>4</v>
      </c>
      <c r="T33" s="169"/>
      <c r="U33" s="169"/>
      <c r="V33" s="170"/>
      <c r="W33" s="168" t="s">
        <v>8</v>
      </c>
      <c r="X33" s="169"/>
      <c r="Y33" s="169"/>
      <c r="Z33" s="170"/>
      <c r="AA33" s="168" t="s">
        <v>10</v>
      </c>
      <c r="AB33" s="169"/>
      <c r="AC33" s="169"/>
      <c r="AD33" s="170"/>
    </row>
    <row r="34" spans="2:30" ht="15.75" thickBot="1">
      <c r="B34" s="172"/>
      <c r="C34" s="11" t="s">
        <v>22</v>
      </c>
      <c r="D34" s="12" t="s">
        <v>59</v>
      </c>
      <c r="E34" s="12" t="s">
        <v>60</v>
      </c>
      <c r="F34" s="13" t="s">
        <v>61</v>
      </c>
      <c r="G34" s="11" t="s">
        <v>22</v>
      </c>
      <c r="H34" s="12" t="s">
        <v>59</v>
      </c>
      <c r="I34" s="12" t="s">
        <v>60</v>
      </c>
      <c r="J34" s="13" t="s">
        <v>61</v>
      </c>
      <c r="K34" s="11" t="s">
        <v>22</v>
      </c>
      <c r="L34" s="12" t="s">
        <v>59</v>
      </c>
      <c r="M34" s="12" t="s">
        <v>60</v>
      </c>
      <c r="N34" s="13" t="s">
        <v>61</v>
      </c>
      <c r="O34" s="11" t="s">
        <v>22</v>
      </c>
      <c r="P34" s="12" t="s">
        <v>59</v>
      </c>
      <c r="Q34" s="12" t="s">
        <v>60</v>
      </c>
      <c r="R34" s="13" t="s">
        <v>61</v>
      </c>
      <c r="S34" s="11" t="s">
        <v>22</v>
      </c>
      <c r="T34" s="12" t="s">
        <v>59</v>
      </c>
      <c r="U34" s="12" t="s">
        <v>60</v>
      </c>
      <c r="V34" s="13" t="s">
        <v>61</v>
      </c>
      <c r="W34" s="11" t="s">
        <v>22</v>
      </c>
      <c r="X34" s="12" t="s">
        <v>59</v>
      </c>
      <c r="Y34" s="12" t="s">
        <v>60</v>
      </c>
      <c r="Z34" s="13" t="s">
        <v>61</v>
      </c>
      <c r="AA34" s="11" t="s">
        <v>22</v>
      </c>
      <c r="AB34" s="12" t="s">
        <v>59</v>
      </c>
      <c r="AC34" s="12" t="s">
        <v>60</v>
      </c>
      <c r="AD34" s="13" t="s">
        <v>61</v>
      </c>
    </row>
    <row r="35" spans="1:30" ht="15">
      <c r="A35" t="s">
        <v>208</v>
      </c>
      <c r="B35" s="14" t="s">
        <v>168</v>
      </c>
      <c r="C35" s="8">
        <v>1</v>
      </c>
      <c r="D35" s="9"/>
      <c r="E35" s="9"/>
      <c r="F35" s="10"/>
      <c r="G35" s="100"/>
      <c r="H35" s="9"/>
      <c r="I35" s="9"/>
      <c r="J35" s="10"/>
      <c r="K35" s="8">
        <v>1</v>
      </c>
      <c r="L35" s="9"/>
      <c r="M35" s="9"/>
      <c r="N35" s="10"/>
      <c r="O35" s="8">
        <v>1</v>
      </c>
      <c r="P35" s="9"/>
      <c r="Q35" s="9"/>
      <c r="R35" s="10"/>
      <c r="S35" s="8">
        <v>1</v>
      </c>
      <c r="T35" s="9"/>
      <c r="U35" s="9"/>
      <c r="V35" s="10"/>
      <c r="W35" s="8">
        <v>1</v>
      </c>
      <c r="X35" s="9"/>
      <c r="Y35" s="9"/>
      <c r="Z35" s="10"/>
      <c r="AA35" s="8">
        <v>1</v>
      </c>
      <c r="AB35" s="9"/>
      <c r="AC35" s="9"/>
      <c r="AD35" s="10"/>
    </row>
    <row r="36" spans="1:30" ht="15">
      <c r="A36" t="s">
        <v>208</v>
      </c>
      <c r="B36" s="15" t="s">
        <v>171</v>
      </c>
      <c r="C36" s="5"/>
      <c r="D36" s="6"/>
      <c r="E36" s="6"/>
      <c r="F36" s="7"/>
      <c r="G36" s="5">
        <v>1</v>
      </c>
      <c r="H36" s="6"/>
      <c r="I36" s="6"/>
      <c r="J36" s="7"/>
      <c r="K36" s="5"/>
      <c r="L36" s="6"/>
      <c r="M36" s="6"/>
      <c r="N36" s="7"/>
      <c r="O36" s="5"/>
      <c r="P36" s="6"/>
      <c r="Q36" s="6"/>
      <c r="R36" s="7"/>
      <c r="S36" s="5">
        <v>1</v>
      </c>
      <c r="T36" s="6"/>
      <c r="U36" s="6"/>
      <c r="V36" s="7"/>
      <c r="W36" s="5">
        <v>1</v>
      </c>
      <c r="X36" s="6"/>
      <c r="Y36" s="6"/>
      <c r="Z36" s="7"/>
      <c r="AA36" s="5"/>
      <c r="AB36" s="6"/>
      <c r="AC36" s="6"/>
      <c r="AD36" s="7"/>
    </row>
    <row r="37" spans="2:30" ht="15">
      <c r="B37" s="15" t="s">
        <v>169</v>
      </c>
      <c r="C37" s="5">
        <v>1</v>
      </c>
      <c r="D37" s="6">
        <v>1</v>
      </c>
      <c r="E37" s="6">
        <v>2</v>
      </c>
      <c r="F37" s="7"/>
      <c r="G37" s="5"/>
      <c r="H37" s="6"/>
      <c r="I37" s="6"/>
      <c r="J37" s="7"/>
      <c r="K37" s="5">
        <v>1</v>
      </c>
      <c r="L37" s="6"/>
      <c r="M37" s="6"/>
      <c r="N37" s="7"/>
      <c r="O37" s="5">
        <v>1</v>
      </c>
      <c r="P37" s="6">
        <v>1</v>
      </c>
      <c r="Q37" s="6"/>
      <c r="R37" s="7">
        <v>37</v>
      </c>
      <c r="S37" s="5">
        <v>1</v>
      </c>
      <c r="T37" s="6"/>
      <c r="U37" s="6"/>
      <c r="V37" s="7">
        <v>3</v>
      </c>
      <c r="W37" s="5"/>
      <c r="X37" s="6"/>
      <c r="Y37" s="6"/>
      <c r="Z37" s="7"/>
      <c r="AA37" s="5"/>
      <c r="AB37" s="6"/>
      <c r="AC37" s="6"/>
      <c r="AD37" s="7"/>
    </row>
    <row r="38" spans="2:30" ht="15">
      <c r="B38" s="15" t="s">
        <v>172</v>
      </c>
      <c r="C38" s="5">
        <v>1</v>
      </c>
      <c r="D38" s="6">
        <v>1</v>
      </c>
      <c r="E38" s="6"/>
      <c r="F38" s="7"/>
      <c r="G38" s="5"/>
      <c r="H38" s="6"/>
      <c r="I38" s="6"/>
      <c r="J38" s="7"/>
      <c r="K38" s="5">
        <v>1</v>
      </c>
      <c r="L38" s="6">
        <v>1</v>
      </c>
      <c r="M38" s="6"/>
      <c r="N38" s="7"/>
      <c r="O38" s="5">
        <v>1</v>
      </c>
      <c r="P38" s="6"/>
      <c r="Q38" s="6"/>
      <c r="R38" s="7">
        <v>3</v>
      </c>
      <c r="S38" s="5">
        <v>1</v>
      </c>
      <c r="T38" s="6"/>
      <c r="U38" s="6"/>
      <c r="V38" s="7">
        <v>3</v>
      </c>
      <c r="W38" s="5">
        <v>1</v>
      </c>
      <c r="X38" s="6">
        <v>2</v>
      </c>
      <c r="Y38" s="6"/>
      <c r="Z38" s="7"/>
      <c r="AA38" s="5">
        <v>1</v>
      </c>
      <c r="AB38" s="6">
        <v>2</v>
      </c>
      <c r="AC38" s="6"/>
      <c r="AD38" s="7"/>
    </row>
    <row r="39" spans="2:30" ht="15">
      <c r="B39" s="15" t="s">
        <v>170</v>
      </c>
      <c r="C39" s="5">
        <v>1</v>
      </c>
      <c r="D39" s="6"/>
      <c r="E39" s="6">
        <v>1</v>
      </c>
      <c r="F39" s="7"/>
      <c r="G39" s="5">
        <v>1</v>
      </c>
      <c r="H39" s="6"/>
      <c r="I39" s="6"/>
      <c r="J39" s="7"/>
      <c r="K39" s="5">
        <v>1</v>
      </c>
      <c r="L39" s="6"/>
      <c r="M39" s="6"/>
      <c r="N39" s="7">
        <v>3</v>
      </c>
      <c r="O39" s="5"/>
      <c r="P39" s="6"/>
      <c r="Q39" s="6"/>
      <c r="R39" s="7"/>
      <c r="S39" s="5"/>
      <c r="T39" s="6"/>
      <c r="U39" s="6"/>
      <c r="V39" s="7"/>
      <c r="W39" s="5"/>
      <c r="X39" s="6"/>
      <c r="Y39" s="6"/>
      <c r="Z39" s="7"/>
      <c r="AA39" s="5">
        <v>1</v>
      </c>
      <c r="AB39" s="6"/>
      <c r="AC39" s="6"/>
      <c r="AD39" s="7"/>
    </row>
    <row r="40" spans="2:30" ht="15">
      <c r="B40" s="15" t="s">
        <v>173</v>
      </c>
      <c r="C40" s="5"/>
      <c r="D40" s="6"/>
      <c r="E40" s="6"/>
      <c r="F40" s="7"/>
      <c r="G40" s="5">
        <v>1</v>
      </c>
      <c r="H40" s="6"/>
      <c r="I40" s="6"/>
      <c r="J40" s="7"/>
      <c r="K40" s="5"/>
      <c r="L40" s="6"/>
      <c r="M40" s="6"/>
      <c r="N40" s="7"/>
      <c r="O40" s="5"/>
      <c r="P40" s="6"/>
      <c r="Q40" s="6"/>
      <c r="R40" s="7"/>
      <c r="S40" s="5">
        <v>1</v>
      </c>
      <c r="T40" s="6"/>
      <c r="U40" s="6"/>
      <c r="V40" s="7"/>
      <c r="W40" s="5">
        <v>1</v>
      </c>
      <c r="X40" s="6"/>
      <c r="Y40" s="6">
        <v>2</v>
      </c>
      <c r="Z40" s="7"/>
      <c r="AA40" s="5">
        <v>1</v>
      </c>
      <c r="AB40" s="6">
        <v>1</v>
      </c>
      <c r="AC40" s="6"/>
      <c r="AD40" s="7"/>
    </row>
    <row r="41" spans="2:30" ht="15">
      <c r="B41" s="15" t="s">
        <v>174</v>
      </c>
      <c r="C41" s="5">
        <v>1</v>
      </c>
      <c r="D41" s="6"/>
      <c r="E41" s="6"/>
      <c r="F41" s="7"/>
      <c r="G41" s="5"/>
      <c r="H41" s="6"/>
      <c r="I41" s="6"/>
      <c r="J41" s="7"/>
      <c r="K41" s="5">
        <v>1</v>
      </c>
      <c r="L41" s="6">
        <v>1</v>
      </c>
      <c r="M41" s="6"/>
      <c r="N41" s="7"/>
      <c r="O41" s="5">
        <v>1</v>
      </c>
      <c r="P41" s="6"/>
      <c r="Q41" s="6"/>
      <c r="R41" s="7"/>
      <c r="S41" s="5">
        <v>1</v>
      </c>
      <c r="T41" s="6"/>
      <c r="U41" s="6"/>
      <c r="V41" s="7"/>
      <c r="W41" s="5">
        <v>1</v>
      </c>
      <c r="X41" s="6"/>
      <c r="Y41" s="6"/>
      <c r="Z41" s="7"/>
      <c r="AA41" s="5">
        <v>1</v>
      </c>
      <c r="AB41" s="6">
        <v>1</v>
      </c>
      <c r="AC41" s="6"/>
      <c r="AD41" s="7"/>
    </row>
    <row r="42" spans="2:30" ht="15">
      <c r="B42" s="15" t="s">
        <v>175</v>
      </c>
      <c r="C42" s="5">
        <v>1</v>
      </c>
      <c r="D42" s="6">
        <v>2</v>
      </c>
      <c r="E42" s="6">
        <v>1</v>
      </c>
      <c r="F42" s="7"/>
      <c r="G42" s="5">
        <v>1</v>
      </c>
      <c r="H42" s="6"/>
      <c r="I42" s="6"/>
      <c r="J42" s="7"/>
      <c r="K42" s="5">
        <v>1</v>
      </c>
      <c r="L42" s="6"/>
      <c r="M42" s="6">
        <v>2</v>
      </c>
      <c r="N42" s="7"/>
      <c r="O42" s="5"/>
      <c r="P42" s="6"/>
      <c r="Q42" s="6"/>
      <c r="R42" s="7"/>
      <c r="S42" s="5">
        <v>1</v>
      </c>
      <c r="T42" s="6"/>
      <c r="U42" s="6"/>
      <c r="V42" s="7"/>
      <c r="W42" s="5">
        <v>1</v>
      </c>
      <c r="X42" s="6"/>
      <c r="Y42" s="6">
        <v>1</v>
      </c>
      <c r="Z42" s="7"/>
      <c r="AA42" s="5">
        <v>1</v>
      </c>
      <c r="AB42" s="6"/>
      <c r="AC42" s="6"/>
      <c r="AD42" s="7"/>
    </row>
    <row r="43" spans="2:30" ht="15">
      <c r="B43" s="15" t="s">
        <v>176</v>
      </c>
      <c r="C43" s="5">
        <v>1</v>
      </c>
      <c r="D43" s="6"/>
      <c r="E43" s="6"/>
      <c r="F43" s="7">
        <v>3</v>
      </c>
      <c r="G43" s="5">
        <v>1</v>
      </c>
      <c r="H43" s="6"/>
      <c r="I43" s="6"/>
      <c r="J43" s="7">
        <v>3</v>
      </c>
      <c r="K43" s="5">
        <v>1</v>
      </c>
      <c r="L43" s="6"/>
      <c r="M43" s="6"/>
      <c r="N43" s="7">
        <v>3</v>
      </c>
      <c r="O43" s="5">
        <v>1</v>
      </c>
      <c r="P43" s="6"/>
      <c r="Q43" s="6"/>
      <c r="R43" s="7"/>
      <c r="S43" s="5">
        <v>1</v>
      </c>
      <c r="T43" s="6"/>
      <c r="U43" s="6"/>
      <c r="V43" s="7"/>
      <c r="W43" s="5">
        <v>1</v>
      </c>
      <c r="X43" s="6"/>
      <c r="Y43" s="6"/>
      <c r="Z43" s="7"/>
      <c r="AA43" s="5">
        <v>1</v>
      </c>
      <c r="AB43" s="6"/>
      <c r="AC43" s="6"/>
      <c r="AD43" s="7"/>
    </row>
    <row r="44" spans="2:30" ht="15">
      <c r="B44" s="15" t="s">
        <v>177</v>
      </c>
      <c r="C44" s="5">
        <v>1</v>
      </c>
      <c r="D44" s="6">
        <v>1</v>
      </c>
      <c r="E44" s="6"/>
      <c r="F44" s="7"/>
      <c r="G44" s="5"/>
      <c r="H44" s="6"/>
      <c r="I44" s="6"/>
      <c r="J44" s="7"/>
      <c r="K44" s="5"/>
      <c r="L44" s="6"/>
      <c r="M44" s="6"/>
      <c r="N44" s="7"/>
      <c r="O44" s="5">
        <v>1</v>
      </c>
      <c r="P44" s="6"/>
      <c r="Q44" s="6"/>
      <c r="R44" s="7"/>
      <c r="S44" s="5">
        <v>1</v>
      </c>
      <c r="T44" s="6"/>
      <c r="U44" s="6"/>
      <c r="V44" s="7"/>
      <c r="W44" s="5"/>
      <c r="X44" s="6"/>
      <c r="Y44" s="6"/>
      <c r="Z44" s="7"/>
      <c r="AA44" s="5">
        <v>1</v>
      </c>
      <c r="AB44" s="6"/>
      <c r="AC44" s="6"/>
      <c r="AD44" s="7"/>
    </row>
    <row r="45" spans="2:30" ht="15">
      <c r="B45" s="15" t="s">
        <v>178</v>
      </c>
      <c r="C45" s="5">
        <v>1</v>
      </c>
      <c r="D45" s="6"/>
      <c r="E45" s="6"/>
      <c r="F45" s="7"/>
      <c r="G45" s="5"/>
      <c r="H45" s="6"/>
      <c r="I45" s="6"/>
      <c r="J45" s="7"/>
      <c r="K45" s="5"/>
      <c r="L45" s="6"/>
      <c r="M45" s="6"/>
      <c r="N45" s="7"/>
      <c r="O45" s="5">
        <v>1</v>
      </c>
      <c r="P45" s="6"/>
      <c r="Q45" s="6"/>
      <c r="R45" s="7"/>
      <c r="S45" s="5">
        <v>1</v>
      </c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179</v>
      </c>
      <c r="C46" s="5">
        <v>1</v>
      </c>
      <c r="D46" s="6">
        <v>2</v>
      </c>
      <c r="E46" s="6">
        <v>1</v>
      </c>
      <c r="F46" s="7"/>
      <c r="G46" s="5">
        <v>1</v>
      </c>
      <c r="H46" s="6">
        <v>3</v>
      </c>
      <c r="I46" s="6"/>
      <c r="J46" s="7"/>
      <c r="K46" s="5">
        <v>1</v>
      </c>
      <c r="L46" s="6"/>
      <c r="M46" s="6"/>
      <c r="N46" s="7"/>
      <c r="O46" s="5">
        <v>1</v>
      </c>
      <c r="P46" s="6"/>
      <c r="Q46" s="6">
        <v>1</v>
      </c>
      <c r="R46" s="7"/>
      <c r="S46" s="5">
        <v>1</v>
      </c>
      <c r="T46" s="6"/>
      <c r="U46" s="6"/>
      <c r="V46" s="7"/>
      <c r="W46" s="5">
        <v>1</v>
      </c>
      <c r="X46" s="6">
        <v>2</v>
      </c>
      <c r="Y46" s="6">
        <v>2</v>
      </c>
      <c r="Z46" s="7"/>
      <c r="AA46" s="5"/>
      <c r="AB46" s="6"/>
      <c r="AC46" s="6"/>
      <c r="AD46" s="7"/>
    </row>
    <row r="47" spans="2:30" ht="15">
      <c r="B47" s="15" t="s">
        <v>180</v>
      </c>
      <c r="C47" s="5"/>
      <c r="D47" s="6"/>
      <c r="E47" s="6"/>
      <c r="F47" s="7"/>
      <c r="G47" s="5">
        <v>1</v>
      </c>
      <c r="H47" s="6">
        <v>1</v>
      </c>
      <c r="I47" s="6"/>
      <c r="J47" s="7"/>
      <c r="K47" s="5"/>
      <c r="L47" s="6"/>
      <c r="M47" s="6"/>
      <c r="N47" s="7"/>
      <c r="O47" s="5">
        <v>1</v>
      </c>
      <c r="P47" s="6">
        <v>1</v>
      </c>
      <c r="Q47" s="6"/>
      <c r="R47" s="7">
        <v>3</v>
      </c>
      <c r="S47" s="5"/>
      <c r="T47" s="6"/>
      <c r="U47" s="6"/>
      <c r="V47" s="7"/>
      <c r="W47" s="5">
        <v>1</v>
      </c>
      <c r="X47" s="6">
        <v>2</v>
      </c>
      <c r="Y47" s="6">
        <v>1</v>
      </c>
      <c r="Z47" s="7">
        <v>3</v>
      </c>
      <c r="AA47" s="5">
        <v>1</v>
      </c>
      <c r="AB47" s="6">
        <v>3</v>
      </c>
      <c r="AC47" s="6">
        <v>2</v>
      </c>
      <c r="AD47" s="7"/>
    </row>
    <row r="48" spans="2:30" ht="15">
      <c r="B48" s="15" t="s">
        <v>181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>
        <v>1</v>
      </c>
      <c r="X48" s="6"/>
      <c r="Y48" s="6"/>
      <c r="Z48" s="7">
        <v>3</v>
      </c>
      <c r="AA48" s="5">
        <v>1</v>
      </c>
      <c r="AB48" s="6"/>
      <c r="AC48" s="6"/>
      <c r="AD48" s="7"/>
    </row>
    <row r="49" spans="2:30" ht="15">
      <c r="B49" s="15" t="s">
        <v>182</v>
      </c>
      <c r="C49" s="5">
        <v>1</v>
      </c>
      <c r="D49" s="6">
        <v>3</v>
      </c>
      <c r="E49" s="6">
        <v>2</v>
      </c>
      <c r="F49" s="7">
        <v>3</v>
      </c>
      <c r="G49" s="5">
        <v>1</v>
      </c>
      <c r="H49" s="6">
        <v>1</v>
      </c>
      <c r="I49" s="6"/>
      <c r="J49" s="7">
        <v>3</v>
      </c>
      <c r="K49" s="5">
        <v>1</v>
      </c>
      <c r="L49" s="6">
        <v>2</v>
      </c>
      <c r="M49" s="6"/>
      <c r="N49" s="7"/>
      <c r="O49" s="5">
        <v>1</v>
      </c>
      <c r="P49" s="6">
        <v>1</v>
      </c>
      <c r="Q49" s="6"/>
      <c r="R49" s="7">
        <v>3</v>
      </c>
      <c r="S49" s="5">
        <v>1</v>
      </c>
      <c r="T49" s="6"/>
      <c r="U49" s="6"/>
      <c r="V49" s="7"/>
      <c r="W49" s="5">
        <v>1</v>
      </c>
      <c r="X49" s="6">
        <v>1</v>
      </c>
      <c r="Y49" s="6"/>
      <c r="Z49" s="7"/>
      <c r="AA49" s="5">
        <v>1</v>
      </c>
      <c r="AB49" s="6">
        <v>1</v>
      </c>
      <c r="AC49" s="6">
        <v>2</v>
      </c>
      <c r="AD49" s="7">
        <v>6</v>
      </c>
    </row>
    <row r="50" spans="2:30" ht="15">
      <c r="B50" s="15" t="s">
        <v>183</v>
      </c>
      <c r="C50" s="5"/>
      <c r="D50" s="6"/>
      <c r="E50" s="6"/>
      <c r="F50" s="7"/>
      <c r="G50" s="5">
        <v>1</v>
      </c>
      <c r="H50" s="6"/>
      <c r="I50" s="6">
        <v>2</v>
      </c>
      <c r="J50" s="7"/>
      <c r="K50" s="5"/>
      <c r="L50" s="6"/>
      <c r="M50" s="6"/>
      <c r="N50" s="7"/>
      <c r="O50" s="5"/>
      <c r="P50" s="6"/>
      <c r="Q50" s="6"/>
      <c r="R50" s="7"/>
      <c r="S50" s="5">
        <v>1</v>
      </c>
      <c r="T50" s="6">
        <v>1</v>
      </c>
      <c r="U50" s="6"/>
      <c r="V50" s="7"/>
      <c r="W50" s="5">
        <v>1</v>
      </c>
      <c r="X50" s="6"/>
      <c r="Y50" s="6"/>
      <c r="Z50" s="7"/>
      <c r="AA50" s="5"/>
      <c r="AB50" s="6"/>
      <c r="AC50" s="6"/>
      <c r="AD50" s="7"/>
    </row>
    <row r="51" spans="2:30" ht="15">
      <c r="B51" s="15" t="s">
        <v>184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/>
      <c r="T51" s="6"/>
      <c r="U51" s="6"/>
      <c r="V51" s="7"/>
      <c r="W51" s="5"/>
      <c r="X51" s="6"/>
      <c r="Y51" s="6"/>
      <c r="Z51" s="7"/>
      <c r="AA51" s="5"/>
      <c r="AB51" s="6"/>
      <c r="AC51" s="6"/>
      <c r="AD51" s="7"/>
    </row>
    <row r="52" spans="2:30" ht="15">
      <c r="B52" s="15" t="s">
        <v>185</v>
      </c>
      <c r="C52" s="5"/>
      <c r="D52" s="6"/>
      <c r="E52" s="6"/>
      <c r="F52" s="7"/>
      <c r="G52" s="5">
        <v>1</v>
      </c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/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186</v>
      </c>
      <c r="C53" s="5">
        <v>1</v>
      </c>
      <c r="D53" s="6">
        <v>1</v>
      </c>
      <c r="E53" s="6">
        <v>2</v>
      </c>
      <c r="F53" s="7"/>
      <c r="G53" s="5">
        <v>1</v>
      </c>
      <c r="H53" s="6"/>
      <c r="I53" s="6"/>
      <c r="J53" s="7"/>
      <c r="K53" s="5">
        <v>1</v>
      </c>
      <c r="L53" s="6">
        <v>1</v>
      </c>
      <c r="M53" s="6">
        <v>1</v>
      </c>
      <c r="N53" s="7"/>
      <c r="O53" s="5">
        <v>1</v>
      </c>
      <c r="P53" s="6"/>
      <c r="Q53" s="6"/>
      <c r="R53" s="7"/>
      <c r="S53" s="5"/>
      <c r="T53" s="6"/>
      <c r="U53" s="6"/>
      <c r="V53" s="7"/>
      <c r="W53" s="5"/>
      <c r="X53" s="6"/>
      <c r="Y53" s="6"/>
      <c r="Z53" s="7"/>
      <c r="AA53" s="5">
        <v>1</v>
      </c>
      <c r="AB53" s="6"/>
      <c r="AC53" s="6"/>
      <c r="AD53" s="7"/>
    </row>
    <row r="54" spans="2:30" ht="15">
      <c r="B54" s="15" t="s">
        <v>187</v>
      </c>
      <c r="C54" s="5">
        <v>1</v>
      </c>
      <c r="D54" s="6">
        <v>1</v>
      </c>
      <c r="E54" s="6">
        <v>2</v>
      </c>
      <c r="F54" s="7">
        <v>3</v>
      </c>
      <c r="G54" s="5">
        <v>1</v>
      </c>
      <c r="H54" s="6"/>
      <c r="I54" s="6">
        <v>2</v>
      </c>
      <c r="J54" s="7"/>
      <c r="K54" s="5"/>
      <c r="L54" s="6"/>
      <c r="M54" s="6"/>
      <c r="N54" s="7"/>
      <c r="O54" s="5"/>
      <c r="P54" s="6"/>
      <c r="Q54" s="6"/>
      <c r="R54" s="7"/>
      <c r="S54" s="5"/>
      <c r="T54" s="6"/>
      <c r="U54" s="6"/>
      <c r="V54" s="7"/>
      <c r="W54" s="5">
        <v>1</v>
      </c>
      <c r="X54" s="6"/>
      <c r="Y54" s="6"/>
      <c r="Z54" s="7"/>
      <c r="AA54" s="5">
        <v>1</v>
      </c>
      <c r="AB54" s="6"/>
      <c r="AC54" s="6">
        <v>1</v>
      </c>
      <c r="AD54" s="7"/>
    </row>
    <row r="55" spans="2:30" ht="15">
      <c r="B55" s="15" t="s">
        <v>188</v>
      </c>
      <c r="C55" s="5">
        <v>1</v>
      </c>
      <c r="D55" s="6">
        <v>1</v>
      </c>
      <c r="E55" s="6">
        <v>2</v>
      </c>
      <c r="F55" s="7"/>
      <c r="G55" s="5">
        <v>1</v>
      </c>
      <c r="H55" s="6"/>
      <c r="I55" s="6"/>
      <c r="J55" s="7"/>
      <c r="K55" s="5">
        <v>1</v>
      </c>
      <c r="L55" s="6">
        <v>1</v>
      </c>
      <c r="M55" s="6">
        <v>1</v>
      </c>
      <c r="N55" s="7"/>
      <c r="O55" s="5">
        <v>1</v>
      </c>
      <c r="P55" s="6"/>
      <c r="Q55" s="6"/>
      <c r="R55" s="7"/>
      <c r="S55" s="5">
        <v>1</v>
      </c>
      <c r="T55" s="6"/>
      <c r="U55" s="6"/>
      <c r="V55" s="7"/>
      <c r="W55" s="5">
        <v>1</v>
      </c>
      <c r="X55" s="6"/>
      <c r="Y55" s="6"/>
      <c r="Z55" s="7"/>
      <c r="AA55" s="5">
        <v>1</v>
      </c>
      <c r="AB55" s="6">
        <v>1</v>
      </c>
      <c r="AC55" s="6"/>
      <c r="AD55" s="7"/>
    </row>
    <row r="56" spans="2:30" ht="15">
      <c r="B56" s="32" t="s">
        <v>230</v>
      </c>
      <c r="C56" s="33">
        <v>1</v>
      </c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</row>
    <row r="57" spans="2:30" ht="15">
      <c r="B57" s="15" t="s">
        <v>239</v>
      </c>
      <c r="C57" s="5">
        <v>1</v>
      </c>
      <c r="D57" s="6"/>
      <c r="E57" s="6"/>
      <c r="F57" s="7"/>
      <c r="G57" s="5">
        <v>1</v>
      </c>
      <c r="H57" s="6"/>
      <c r="I57" s="6"/>
      <c r="J57" s="7"/>
      <c r="K57" s="5"/>
      <c r="L57" s="6"/>
      <c r="M57" s="6"/>
      <c r="N57" s="7"/>
      <c r="O57" s="5">
        <v>1</v>
      </c>
      <c r="P57" s="6"/>
      <c r="Q57" s="6">
        <v>1</v>
      </c>
      <c r="R57" s="7"/>
      <c r="S57" s="5" t="s">
        <v>5</v>
      </c>
      <c r="T57" s="6"/>
      <c r="U57" s="6"/>
      <c r="V57" s="7"/>
      <c r="W57" s="5"/>
      <c r="X57" s="6"/>
      <c r="Y57" s="6"/>
      <c r="Z57" s="7"/>
      <c r="AA57" s="5"/>
      <c r="AB57" s="6"/>
      <c r="AC57" s="6"/>
      <c r="AD57" s="7"/>
    </row>
    <row r="58" spans="2:30" ht="15">
      <c r="B58" s="32" t="s">
        <v>243</v>
      </c>
      <c r="C58" s="33" t="s">
        <v>5</v>
      </c>
      <c r="D58" s="34"/>
      <c r="E58" s="34"/>
      <c r="F58" s="35"/>
      <c r="G58" s="33">
        <v>1</v>
      </c>
      <c r="H58" s="34"/>
      <c r="I58" s="34"/>
      <c r="J58" s="35"/>
      <c r="K58" s="33" t="s">
        <v>5</v>
      </c>
      <c r="L58" s="34"/>
      <c r="M58" s="34"/>
      <c r="N58" s="35"/>
      <c r="O58" s="33" t="s">
        <v>5</v>
      </c>
      <c r="P58" s="34"/>
      <c r="Q58" s="34"/>
      <c r="R58" s="35"/>
      <c r="S58" s="33" t="s">
        <v>5</v>
      </c>
      <c r="T58" s="34"/>
      <c r="U58" s="34"/>
      <c r="V58" s="35"/>
      <c r="W58" s="33"/>
      <c r="X58" s="34"/>
      <c r="Y58" s="34"/>
      <c r="Z58" s="35"/>
      <c r="AA58" s="33">
        <v>1</v>
      </c>
      <c r="AB58" s="34"/>
      <c r="AC58" s="34"/>
      <c r="AD58" s="35"/>
    </row>
    <row r="59" spans="2:30" ht="15.75" thickBot="1">
      <c r="B59" s="16" t="s">
        <v>244</v>
      </c>
      <c r="C59" s="11"/>
      <c r="D59" s="12"/>
      <c r="E59" s="12"/>
      <c r="F59" s="13"/>
      <c r="G59" s="11"/>
      <c r="H59" s="12"/>
      <c r="I59" s="12"/>
      <c r="J59" s="13"/>
      <c r="K59" s="11"/>
      <c r="L59" s="12"/>
      <c r="M59" s="12"/>
      <c r="N59" s="13"/>
      <c r="O59" s="11"/>
      <c r="P59" s="12"/>
      <c r="Q59" s="12"/>
      <c r="R59" s="13"/>
      <c r="S59" s="11"/>
      <c r="T59" s="12"/>
      <c r="U59" s="12"/>
      <c r="V59" s="13"/>
      <c r="W59" s="11"/>
      <c r="X59" s="12"/>
      <c r="Y59" s="12"/>
      <c r="Z59" s="13"/>
      <c r="AA59" s="11"/>
      <c r="AB59" s="12"/>
      <c r="AC59" s="12"/>
      <c r="AD59" s="13"/>
    </row>
    <row r="62" ht="15.75" thickBot="1"/>
    <row r="63" spans="2:30" ht="15">
      <c r="B63" s="171" t="s">
        <v>36</v>
      </c>
      <c r="C63" s="168" t="s">
        <v>12</v>
      </c>
      <c r="D63" s="169"/>
      <c r="E63" s="169"/>
      <c r="F63" s="170"/>
      <c r="G63" s="168" t="s">
        <v>6</v>
      </c>
      <c r="H63" s="169"/>
      <c r="I63" s="169"/>
      <c r="J63" s="170"/>
      <c r="K63" s="168" t="s">
        <v>11</v>
      </c>
      <c r="L63" s="169"/>
      <c r="M63" s="169"/>
      <c r="N63" s="170"/>
      <c r="O63" s="168" t="s">
        <v>9</v>
      </c>
      <c r="P63" s="169"/>
      <c r="Q63" s="169"/>
      <c r="R63" s="170"/>
      <c r="S63" s="168" t="s">
        <v>4</v>
      </c>
      <c r="T63" s="169"/>
      <c r="U63" s="169"/>
      <c r="V63" s="170"/>
      <c r="W63" s="168" t="s">
        <v>8</v>
      </c>
      <c r="X63" s="169"/>
      <c r="Y63" s="169"/>
      <c r="Z63" s="170"/>
      <c r="AA63" s="168" t="s">
        <v>10</v>
      </c>
      <c r="AB63" s="169"/>
      <c r="AC63" s="169"/>
      <c r="AD63" s="170"/>
    </row>
    <row r="64" spans="2:30" ht="15.75" thickBot="1">
      <c r="B64" s="172"/>
      <c r="C64" s="11" t="s">
        <v>22</v>
      </c>
      <c r="D64" s="12" t="s">
        <v>59</v>
      </c>
      <c r="E64" s="12" t="s">
        <v>60</v>
      </c>
      <c r="F64" s="13" t="s">
        <v>61</v>
      </c>
      <c r="G64" s="11" t="s">
        <v>22</v>
      </c>
      <c r="H64" s="12" t="s">
        <v>59</v>
      </c>
      <c r="I64" s="12" t="s">
        <v>60</v>
      </c>
      <c r="J64" s="13" t="s">
        <v>61</v>
      </c>
      <c r="K64" s="11" t="s">
        <v>22</v>
      </c>
      <c r="L64" s="12" t="s">
        <v>59</v>
      </c>
      <c r="M64" s="12" t="s">
        <v>60</v>
      </c>
      <c r="N64" s="13" t="s">
        <v>61</v>
      </c>
      <c r="O64" s="11" t="s">
        <v>22</v>
      </c>
      <c r="P64" s="12" t="s">
        <v>59</v>
      </c>
      <c r="Q64" s="12" t="s">
        <v>60</v>
      </c>
      <c r="R64" s="13" t="s">
        <v>61</v>
      </c>
      <c r="S64" s="11" t="s">
        <v>22</v>
      </c>
      <c r="T64" s="12" t="s">
        <v>59</v>
      </c>
      <c r="U64" s="12" t="s">
        <v>60</v>
      </c>
      <c r="V64" s="13" t="s">
        <v>61</v>
      </c>
      <c r="W64" s="11" t="s">
        <v>22</v>
      </c>
      <c r="X64" s="12" t="s">
        <v>59</v>
      </c>
      <c r="Y64" s="12" t="s">
        <v>60</v>
      </c>
      <c r="Z64" s="13" t="s">
        <v>61</v>
      </c>
      <c r="AA64" s="11" t="s">
        <v>22</v>
      </c>
      <c r="AB64" s="12" t="s">
        <v>59</v>
      </c>
      <c r="AC64" s="12" t="s">
        <v>60</v>
      </c>
      <c r="AD64" s="13" t="s">
        <v>61</v>
      </c>
    </row>
    <row r="65" spans="1:30" ht="15">
      <c r="A65" t="s">
        <v>208</v>
      </c>
      <c r="B65" s="14" t="s">
        <v>168</v>
      </c>
      <c r="C65" s="8">
        <v>1</v>
      </c>
      <c r="D65" s="9"/>
      <c r="E65" s="9"/>
      <c r="F65" s="10"/>
      <c r="G65" s="8">
        <v>1</v>
      </c>
      <c r="H65" s="9"/>
      <c r="I65" s="9"/>
      <c r="J65" s="10"/>
      <c r="K65" s="8">
        <v>1</v>
      </c>
      <c r="L65" s="9"/>
      <c r="M65" s="9"/>
      <c r="N65" s="10"/>
      <c r="O65" s="8">
        <v>1</v>
      </c>
      <c r="P65" s="9"/>
      <c r="Q65" s="9"/>
      <c r="R65" s="10"/>
      <c r="S65" s="8">
        <v>1</v>
      </c>
      <c r="T65" s="9"/>
      <c r="U65" s="9"/>
      <c r="V65" s="10"/>
      <c r="W65" s="8">
        <v>1</v>
      </c>
      <c r="X65" s="9"/>
      <c r="Y65" s="9"/>
      <c r="Z65" s="10"/>
      <c r="AA65" s="8">
        <v>1</v>
      </c>
      <c r="AB65" s="9"/>
      <c r="AC65" s="9"/>
      <c r="AD65" s="10"/>
    </row>
    <row r="66" spans="1:30" ht="15">
      <c r="A66" t="s">
        <v>208</v>
      </c>
      <c r="B66" s="15" t="s">
        <v>171</v>
      </c>
      <c r="C66" s="5">
        <v>1</v>
      </c>
      <c r="D66" s="6"/>
      <c r="E66" s="6"/>
      <c r="F66" s="7"/>
      <c r="G66" s="5"/>
      <c r="H66" s="6"/>
      <c r="I66" s="6"/>
      <c r="J66" s="7"/>
      <c r="K66" s="5">
        <v>1</v>
      </c>
      <c r="L66" s="6"/>
      <c r="M66" s="6"/>
      <c r="N66" s="7"/>
      <c r="O66" s="5"/>
      <c r="P66" s="6"/>
      <c r="Q66" s="6"/>
      <c r="R66" s="7"/>
      <c r="S66" s="5"/>
      <c r="T66" s="6"/>
      <c r="U66" s="6"/>
      <c r="V66" s="7"/>
      <c r="W66" s="5"/>
      <c r="X66" s="6"/>
      <c r="Y66" s="6"/>
      <c r="Z66" s="7"/>
      <c r="AA66" s="5"/>
      <c r="AB66" s="6"/>
      <c r="AC66" s="6"/>
      <c r="AD66" s="7"/>
    </row>
    <row r="67" spans="2:30" ht="15">
      <c r="B67" s="15" t="s">
        <v>169</v>
      </c>
      <c r="C67" s="5">
        <v>1</v>
      </c>
      <c r="D67" s="6"/>
      <c r="E67" s="6"/>
      <c r="F67" s="7"/>
      <c r="G67" s="5"/>
      <c r="H67" s="6"/>
      <c r="I67" s="6"/>
      <c r="J67" s="7"/>
      <c r="K67" s="5"/>
      <c r="L67" s="6"/>
      <c r="M67" s="6"/>
      <c r="N67" s="7"/>
      <c r="O67" s="5"/>
      <c r="P67" s="6"/>
      <c r="Q67" s="6"/>
      <c r="R67" s="7"/>
      <c r="S67" s="5">
        <v>1</v>
      </c>
      <c r="T67" s="6"/>
      <c r="U67" s="6"/>
      <c r="V67" s="7"/>
      <c r="W67" s="5"/>
      <c r="X67" s="6"/>
      <c r="Y67" s="6"/>
      <c r="Z67" s="7"/>
      <c r="AA67" s="5"/>
      <c r="AB67" s="6"/>
      <c r="AC67" s="6"/>
      <c r="AD67" s="7"/>
    </row>
    <row r="68" spans="2:30" ht="15">
      <c r="B68" s="15" t="s">
        <v>172</v>
      </c>
      <c r="C68" s="5">
        <v>1</v>
      </c>
      <c r="D68" s="6">
        <v>1</v>
      </c>
      <c r="E68" s="6">
        <v>1</v>
      </c>
      <c r="F68" s="7">
        <v>6</v>
      </c>
      <c r="G68" s="5">
        <v>1</v>
      </c>
      <c r="H68" s="6"/>
      <c r="I68" s="6">
        <v>1</v>
      </c>
      <c r="J68" s="7">
        <v>3</v>
      </c>
      <c r="K68" s="5">
        <v>1</v>
      </c>
      <c r="L68" s="6">
        <v>1</v>
      </c>
      <c r="M68" s="6"/>
      <c r="N68" s="7"/>
      <c r="O68" s="5">
        <v>1</v>
      </c>
      <c r="P68" s="6"/>
      <c r="Q68" s="6"/>
      <c r="R68" s="7"/>
      <c r="S68" s="5">
        <v>1</v>
      </c>
      <c r="T68" s="6"/>
      <c r="U68" s="6">
        <v>1</v>
      </c>
      <c r="V68" s="7">
        <v>3</v>
      </c>
      <c r="W68" s="5">
        <v>1</v>
      </c>
      <c r="X68" s="6"/>
      <c r="Y68" s="6"/>
      <c r="Z68" s="7"/>
      <c r="AA68" s="5">
        <v>1</v>
      </c>
      <c r="AB68" s="6"/>
      <c r="AC68" s="6">
        <v>1</v>
      </c>
      <c r="AD68" s="7"/>
    </row>
    <row r="69" spans="2:30" ht="15">
      <c r="B69" s="15" t="s">
        <v>170</v>
      </c>
      <c r="C69" s="5">
        <v>1</v>
      </c>
      <c r="D69" s="6"/>
      <c r="E69" s="6">
        <v>1</v>
      </c>
      <c r="F69" s="7"/>
      <c r="G69" s="5">
        <v>1</v>
      </c>
      <c r="H69" s="6"/>
      <c r="I69" s="6"/>
      <c r="J69" s="7"/>
      <c r="K69" s="5">
        <v>1</v>
      </c>
      <c r="L69" s="6">
        <v>1</v>
      </c>
      <c r="M69" s="6"/>
      <c r="N69" s="7"/>
      <c r="O69" s="5">
        <v>1</v>
      </c>
      <c r="P69" s="6"/>
      <c r="Q69" s="6"/>
      <c r="R69" s="7"/>
      <c r="S69" s="5"/>
      <c r="T69" s="6"/>
      <c r="U69" s="6"/>
      <c r="V69" s="7"/>
      <c r="W69" s="5"/>
      <c r="X69" s="6"/>
      <c r="Y69" s="6"/>
      <c r="Z69" s="7"/>
      <c r="AA69" s="5"/>
      <c r="AB69" s="6"/>
      <c r="AC69" s="6"/>
      <c r="AD69" s="7"/>
    </row>
    <row r="70" spans="2:30" ht="15">
      <c r="B70" s="15" t="s">
        <v>173</v>
      </c>
      <c r="C70" s="5">
        <v>1</v>
      </c>
      <c r="D70" s="6"/>
      <c r="E70" s="6"/>
      <c r="F70" s="7"/>
      <c r="G70" s="5">
        <v>1</v>
      </c>
      <c r="H70" s="6"/>
      <c r="I70" s="6">
        <v>1</v>
      </c>
      <c r="J70" s="7"/>
      <c r="K70" s="5">
        <v>1</v>
      </c>
      <c r="L70" s="6"/>
      <c r="M70" s="6">
        <v>1</v>
      </c>
      <c r="N70" s="7"/>
      <c r="O70" s="5">
        <v>1</v>
      </c>
      <c r="P70" s="6"/>
      <c r="Q70" s="6"/>
      <c r="R70" s="7"/>
      <c r="S70" s="5"/>
      <c r="T70" s="6"/>
      <c r="U70" s="6"/>
      <c r="V70" s="7"/>
      <c r="W70" s="5">
        <v>1</v>
      </c>
      <c r="X70" s="6"/>
      <c r="Y70" s="6"/>
      <c r="Z70" s="7"/>
      <c r="AA70" s="5"/>
      <c r="AB70" s="6"/>
      <c r="AC70" s="6"/>
      <c r="AD70" s="7"/>
    </row>
    <row r="71" spans="2:30" ht="15">
      <c r="B71" s="15" t="s">
        <v>174</v>
      </c>
      <c r="C71" s="5">
        <v>1</v>
      </c>
      <c r="D71" s="6"/>
      <c r="E71" s="6"/>
      <c r="F71" s="7"/>
      <c r="G71" s="5"/>
      <c r="H71" s="6"/>
      <c r="I71" s="6"/>
      <c r="J71" s="7"/>
      <c r="K71" s="5">
        <v>1</v>
      </c>
      <c r="L71" s="6"/>
      <c r="M71" s="6"/>
      <c r="N71" s="7"/>
      <c r="O71" s="5"/>
      <c r="P71" s="6"/>
      <c r="Q71" s="6"/>
      <c r="R71" s="7"/>
      <c r="S71" s="5"/>
      <c r="T71" s="6"/>
      <c r="U71" s="6"/>
      <c r="V71" s="7"/>
      <c r="W71" s="5">
        <v>1</v>
      </c>
      <c r="X71" s="6"/>
      <c r="Y71" s="6"/>
      <c r="Z71" s="7"/>
      <c r="AA71" s="5"/>
      <c r="AB71" s="6"/>
      <c r="AC71" s="6"/>
      <c r="AD71" s="7"/>
    </row>
    <row r="72" spans="2:30" ht="15">
      <c r="B72" s="15" t="s">
        <v>175</v>
      </c>
      <c r="C72" s="5"/>
      <c r="D72" s="6"/>
      <c r="E72" s="6"/>
      <c r="F72" s="7"/>
      <c r="G72" s="5">
        <v>1</v>
      </c>
      <c r="H72" s="6"/>
      <c r="I72" s="6"/>
      <c r="J72" s="7"/>
      <c r="K72" s="5">
        <v>1</v>
      </c>
      <c r="L72" s="6">
        <v>1</v>
      </c>
      <c r="M72" s="6"/>
      <c r="N72" s="7"/>
      <c r="O72" s="5">
        <v>1</v>
      </c>
      <c r="P72" s="6">
        <v>1</v>
      </c>
      <c r="Q72" s="6"/>
      <c r="R72" s="7"/>
      <c r="S72" s="5"/>
      <c r="T72" s="6"/>
      <c r="U72" s="6"/>
      <c r="V72" s="7"/>
      <c r="W72" s="5">
        <v>1</v>
      </c>
      <c r="X72" s="6"/>
      <c r="Y72" s="6"/>
      <c r="Z72" s="7"/>
      <c r="AA72" s="5"/>
      <c r="AB72" s="6"/>
      <c r="AC72" s="6"/>
      <c r="AD72" s="7"/>
    </row>
    <row r="73" spans="2:30" ht="15">
      <c r="B73" s="15" t="s">
        <v>176</v>
      </c>
      <c r="C73" s="5">
        <v>1</v>
      </c>
      <c r="D73" s="6"/>
      <c r="E73" s="6"/>
      <c r="F73" s="7"/>
      <c r="G73" s="5">
        <v>1</v>
      </c>
      <c r="H73" s="6"/>
      <c r="I73" s="6">
        <v>2</v>
      </c>
      <c r="J73" s="7"/>
      <c r="K73" s="5"/>
      <c r="L73" s="6"/>
      <c r="M73" s="6"/>
      <c r="N73" s="7"/>
      <c r="O73" s="5">
        <v>1</v>
      </c>
      <c r="P73" s="6">
        <v>1</v>
      </c>
      <c r="Q73" s="6"/>
      <c r="R73" s="7"/>
      <c r="S73" s="5">
        <v>1</v>
      </c>
      <c r="T73" s="6"/>
      <c r="U73" s="6"/>
      <c r="V73" s="7">
        <v>3</v>
      </c>
      <c r="W73" s="5">
        <v>1</v>
      </c>
      <c r="X73" s="6">
        <v>1</v>
      </c>
      <c r="Y73" s="6"/>
      <c r="Z73" s="7">
        <v>3</v>
      </c>
      <c r="AA73" s="5">
        <v>1</v>
      </c>
      <c r="AB73" s="6">
        <v>1</v>
      </c>
      <c r="AC73" s="6">
        <v>3</v>
      </c>
      <c r="AD73" s="7">
        <v>3</v>
      </c>
    </row>
    <row r="74" spans="2:30" ht="15">
      <c r="B74" s="15" t="s">
        <v>177</v>
      </c>
      <c r="C74" s="5"/>
      <c r="D74" s="6"/>
      <c r="E74" s="6"/>
      <c r="F74" s="7"/>
      <c r="G74" s="5"/>
      <c r="H74" s="6"/>
      <c r="I74" s="6"/>
      <c r="J74" s="7"/>
      <c r="K74" s="5">
        <v>1</v>
      </c>
      <c r="L74" s="6"/>
      <c r="M74" s="6"/>
      <c r="N74" s="7"/>
      <c r="O74" s="5"/>
      <c r="P74" s="6"/>
      <c r="Q74" s="6"/>
      <c r="R74" s="7"/>
      <c r="S74" s="5">
        <v>1</v>
      </c>
      <c r="T74" s="6"/>
      <c r="U74" s="6"/>
      <c r="V74" s="7">
        <v>3</v>
      </c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178</v>
      </c>
      <c r="C75" s="5"/>
      <c r="D75" s="6"/>
      <c r="E75" s="6"/>
      <c r="F75" s="7"/>
      <c r="G75" s="5"/>
      <c r="H75" s="6"/>
      <c r="I75" s="6"/>
      <c r="J75" s="7"/>
      <c r="K75" s="5"/>
      <c r="L75" s="6"/>
      <c r="M75" s="6"/>
      <c r="N75" s="7"/>
      <c r="O75" s="5"/>
      <c r="P75" s="6"/>
      <c r="Q75" s="6"/>
      <c r="R75" s="7"/>
      <c r="S75" s="5">
        <v>1</v>
      </c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179</v>
      </c>
      <c r="C76" s="5"/>
      <c r="D76" s="6"/>
      <c r="E76" s="6"/>
      <c r="F76" s="7"/>
      <c r="G76" s="5">
        <v>1</v>
      </c>
      <c r="H76" s="6"/>
      <c r="I76" s="6"/>
      <c r="J76" s="7"/>
      <c r="K76" s="5">
        <v>1</v>
      </c>
      <c r="L76" s="6">
        <v>1</v>
      </c>
      <c r="M76" s="6">
        <v>2</v>
      </c>
      <c r="N76" s="7"/>
      <c r="O76" s="5"/>
      <c r="P76" s="6"/>
      <c r="Q76" s="6"/>
      <c r="R76" s="7"/>
      <c r="S76" s="5"/>
      <c r="T76" s="6"/>
      <c r="U76" s="6"/>
      <c r="V76" s="7"/>
      <c r="W76" s="5"/>
      <c r="X76" s="6"/>
      <c r="Y76" s="6"/>
      <c r="Z76" s="7"/>
      <c r="AA76" s="5"/>
      <c r="AB76" s="6"/>
      <c r="AC76" s="6"/>
      <c r="AD76" s="7"/>
    </row>
    <row r="77" spans="2:30" ht="15">
      <c r="B77" s="15" t="s">
        <v>180</v>
      </c>
      <c r="C77" s="5"/>
      <c r="D77" s="6"/>
      <c r="E77" s="6"/>
      <c r="F77" s="7"/>
      <c r="G77" s="5">
        <v>1</v>
      </c>
      <c r="H77" s="6">
        <v>3</v>
      </c>
      <c r="I77" s="6"/>
      <c r="J77" s="7">
        <v>3</v>
      </c>
      <c r="K77" s="5">
        <v>1</v>
      </c>
      <c r="L77" s="6">
        <v>1</v>
      </c>
      <c r="M77" s="6">
        <v>1</v>
      </c>
      <c r="N77" s="7"/>
      <c r="O77" s="5">
        <v>1</v>
      </c>
      <c r="P77" s="6">
        <v>3</v>
      </c>
      <c r="Q77" s="6">
        <v>2</v>
      </c>
      <c r="R77" s="7"/>
      <c r="S77" s="5">
        <v>1</v>
      </c>
      <c r="T77" s="6">
        <v>1</v>
      </c>
      <c r="U77" s="6"/>
      <c r="V77" s="7"/>
      <c r="W77" s="5">
        <v>1</v>
      </c>
      <c r="X77" s="6">
        <v>2</v>
      </c>
      <c r="Y77" s="6"/>
      <c r="Z77" s="7"/>
      <c r="AA77" s="5"/>
      <c r="AB77" s="6"/>
      <c r="AC77" s="6"/>
      <c r="AD77" s="7"/>
    </row>
    <row r="78" spans="2:30" ht="15">
      <c r="B78" s="15" t="s">
        <v>181</v>
      </c>
      <c r="C78" s="5"/>
      <c r="D78" s="6"/>
      <c r="E78" s="6"/>
      <c r="F78" s="7"/>
      <c r="G78" s="5"/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182</v>
      </c>
      <c r="C79" s="5">
        <v>1</v>
      </c>
      <c r="D79" s="6">
        <v>2</v>
      </c>
      <c r="E79" s="6">
        <v>1</v>
      </c>
      <c r="F79" s="7"/>
      <c r="G79" s="5"/>
      <c r="H79" s="6"/>
      <c r="I79" s="6"/>
      <c r="J79" s="7"/>
      <c r="K79" s="5"/>
      <c r="L79" s="6"/>
      <c r="M79" s="6"/>
      <c r="N79" s="7"/>
      <c r="O79" s="5">
        <v>1</v>
      </c>
      <c r="P79" s="6">
        <v>2</v>
      </c>
      <c r="Q79" s="6"/>
      <c r="R79" s="7"/>
      <c r="S79" s="5">
        <v>1</v>
      </c>
      <c r="T79" s="6"/>
      <c r="U79" s="6"/>
      <c r="V79" s="7">
        <v>3</v>
      </c>
      <c r="W79" s="5">
        <v>1</v>
      </c>
      <c r="X79" s="6"/>
      <c r="Y79" s="6"/>
      <c r="Z79" s="7">
        <v>3</v>
      </c>
      <c r="AA79" s="5">
        <v>1</v>
      </c>
      <c r="AB79" s="6">
        <v>3</v>
      </c>
      <c r="AC79" s="6">
        <v>3</v>
      </c>
      <c r="AD79" s="7"/>
    </row>
    <row r="80" spans="2:30" ht="15">
      <c r="B80" s="15" t="s">
        <v>183</v>
      </c>
      <c r="C80" s="5"/>
      <c r="D80" s="6"/>
      <c r="E80" s="6"/>
      <c r="F80" s="7"/>
      <c r="G80" s="5">
        <v>1</v>
      </c>
      <c r="H80" s="6"/>
      <c r="I80" s="6"/>
      <c r="J80" s="7"/>
      <c r="K80" s="5">
        <v>1</v>
      </c>
      <c r="L80" s="6">
        <v>4</v>
      </c>
      <c r="M80" s="6">
        <v>1</v>
      </c>
      <c r="N80" s="7">
        <v>3</v>
      </c>
      <c r="O80" s="5"/>
      <c r="P80" s="6"/>
      <c r="Q80" s="6"/>
      <c r="R80" s="7"/>
      <c r="S80" s="5">
        <v>1</v>
      </c>
      <c r="T80" s="6"/>
      <c r="U80" s="6"/>
      <c r="V80" s="7"/>
      <c r="W80" s="5">
        <v>1</v>
      </c>
      <c r="X80" s="6">
        <v>1</v>
      </c>
      <c r="Y80" s="6"/>
      <c r="Z80" s="7"/>
      <c r="AA80" s="5"/>
      <c r="AB80" s="6"/>
      <c r="AC80" s="6"/>
      <c r="AD80" s="7"/>
    </row>
    <row r="81" spans="2:30" ht="15">
      <c r="B81" s="15" t="s">
        <v>184</v>
      </c>
      <c r="C81" s="5"/>
      <c r="D81" s="6"/>
      <c r="E81" s="6"/>
      <c r="F81" s="7"/>
      <c r="G81" s="5"/>
      <c r="H81" s="6"/>
      <c r="I81" s="6"/>
      <c r="J81" s="7"/>
      <c r="K81" s="5"/>
      <c r="L81" s="6"/>
      <c r="M81" s="6"/>
      <c r="N81" s="7"/>
      <c r="O81" s="5"/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185</v>
      </c>
      <c r="C82" s="5">
        <v>1</v>
      </c>
      <c r="D82" s="6"/>
      <c r="E82" s="6"/>
      <c r="F82" s="7">
        <v>3</v>
      </c>
      <c r="G82" s="5"/>
      <c r="H82" s="6"/>
      <c r="I82" s="6"/>
      <c r="J82" s="7"/>
      <c r="K82" s="5">
        <v>1</v>
      </c>
      <c r="L82" s="6"/>
      <c r="M82" s="6"/>
      <c r="N82" s="7"/>
      <c r="O82" s="5"/>
      <c r="P82" s="6"/>
      <c r="Q82" s="6"/>
      <c r="R82" s="7"/>
      <c r="S82" s="5">
        <v>1</v>
      </c>
      <c r="T82" s="6"/>
      <c r="U82" s="6"/>
      <c r="V82" s="7"/>
      <c r="W82" s="5">
        <v>1</v>
      </c>
      <c r="X82" s="6"/>
      <c r="Y82" s="6"/>
      <c r="Z82" s="7"/>
      <c r="AA82" s="5">
        <v>1</v>
      </c>
      <c r="AB82" s="6">
        <v>2</v>
      </c>
      <c r="AC82" s="6"/>
      <c r="AD82" s="7"/>
    </row>
    <row r="83" spans="2:30" ht="15">
      <c r="B83" s="15" t="s">
        <v>186</v>
      </c>
      <c r="C83" s="5">
        <v>1</v>
      </c>
      <c r="D83" s="6"/>
      <c r="E83" s="6"/>
      <c r="F83" s="7"/>
      <c r="G83" s="5"/>
      <c r="H83" s="6"/>
      <c r="I83" s="6"/>
      <c r="J83" s="7"/>
      <c r="K83" s="5">
        <v>1</v>
      </c>
      <c r="L83" s="6"/>
      <c r="M83" s="6">
        <v>1</v>
      </c>
      <c r="N83" s="7"/>
      <c r="O83" s="5">
        <v>1</v>
      </c>
      <c r="P83" s="6"/>
      <c r="Q83" s="6">
        <v>2</v>
      </c>
      <c r="R83" s="7">
        <v>6</v>
      </c>
      <c r="S83" s="5">
        <v>1</v>
      </c>
      <c r="T83" s="6">
        <v>1</v>
      </c>
      <c r="U83" s="6"/>
      <c r="V83" s="7">
        <v>9</v>
      </c>
      <c r="W83" s="5">
        <v>1</v>
      </c>
      <c r="X83" s="6"/>
      <c r="Y83" s="6"/>
      <c r="Z83" s="7"/>
      <c r="AA83" s="5">
        <v>1</v>
      </c>
      <c r="AB83" s="6"/>
      <c r="AC83" s="6"/>
      <c r="AD83" s="7"/>
    </row>
    <row r="84" spans="2:30" ht="15">
      <c r="B84" s="15" t="s">
        <v>187</v>
      </c>
      <c r="C84" s="5">
        <v>1</v>
      </c>
      <c r="D84" s="6">
        <v>2</v>
      </c>
      <c r="E84" s="6">
        <v>2</v>
      </c>
      <c r="F84" s="7"/>
      <c r="G84" s="5"/>
      <c r="H84" s="6"/>
      <c r="I84" s="6"/>
      <c r="J84" s="7"/>
      <c r="K84" s="5">
        <v>1</v>
      </c>
      <c r="L84" s="6">
        <v>2</v>
      </c>
      <c r="M84" s="6">
        <v>2</v>
      </c>
      <c r="N84" s="7"/>
      <c r="O84" s="5">
        <v>1</v>
      </c>
      <c r="P84" s="6">
        <v>3</v>
      </c>
      <c r="Q84" s="6"/>
      <c r="R84" s="7"/>
      <c r="S84" s="5"/>
      <c r="T84" s="6"/>
      <c r="U84" s="6"/>
      <c r="V84" s="7"/>
      <c r="W84" s="5">
        <v>1</v>
      </c>
      <c r="X84" s="6"/>
      <c r="Y84" s="6"/>
      <c r="Z84" s="7"/>
      <c r="AA84" s="5">
        <v>1</v>
      </c>
      <c r="AB84" s="6">
        <v>3</v>
      </c>
      <c r="AC84" s="6">
        <v>3</v>
      </c>
      <c r="AD84" s="7">
        <v>3</v>
      </c>
    </row>
    <row r="85" spans="2:30" ht="15">
      <c r="B85" s="15" t="s">
        <v>188</v>
      </c>
      <c r="C85" s="5">
        <v>1</v>
      </c>
      <c r="D85" s="6">
        <v>2</v>
      </c>
      <c r="E85" s="6">
        <v>1</v>
      </c>
      <c r="F85" s="7"/>
      <c r="G85" s="5"/>
      <c r="H85" s="6"/>
      <c r="I85" s="6"/>
      <c r="J85" s="7"/>
      <c r="K85" s="5">
        <v>1</v>
      </c>
      <c r="L85" s="6">
        <v>1</v>
      </c>
      <c r="M85" s="6">
        <v>1</v>
      </c>
      <c r="N85" s="7"/>
      <c r="O85" s="5"/>
      <c r="P85" s="6"/>
      <c r="Q85" s="6"/>
      <c r="R85" s="7"/>
      <c r="S85" s="5">
        <v>1</v>
      </c>
      <c r="T85" s="6"/>
      <c r="U85" s="6"/>
      <c r="V85" s="7"/>
      <c r="W85" s="5"/>
      <c r="X85" s="6"/>
      <c r="Y85" s="6"/>
      <c r="Z85" s="7"/>
      <c r="AA85" s="5">
        <v>1</v>
      </c>
      <c r="AB85" s="6">
        <v>3</v>
      </c>
      <c r="AC85" s="6"/>
      <c r="AD85" s="7"/>
    </row>
    <row r="86" spans="2:30" ht="15">
      <c r="B86" s="32" t="s">
        <v>230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</row>
    <row r="87" spans="2:30" ht="15">
      <c r="B87" s="15" t="s">
        <v>239</v>
      </c>
      <c r="C87" s="5"/>
      <c r="D87" s="6"/>
      <c r="E87" s="6"/>
      <c r="F87" s="7"/>
      <c r="G87" s="5">
        <v>1</v>
      </c>
      <c r="H87" s="6"/>
      <c r="I87" s="6"/>
      <c r="J87" s="7">
        <v>3</v>
      </c>
      <c r="K87" s="5">
        <v>1</v>
      </c>
      <c r="L87" s="6"/>
      <c r="M87" s="6">
        <v>1</v>
      </c>
      <c r="N87" s="7"/>
      <c r="O87" s="5">
        <v>1</v>
      </c>
      <c r="P87" s="6"/>
      <c r="Q87" s="6"/>
      <c r="R87" s="7"/>
      <c r="S87" s="5">
        <v>1</v>
      </c>
      <c r="T87" s="6"/>
      <c r="U87" s="6"/>
      <c r="V87" s="7">
        <v>3</v>
      </c>
      <c r="W87" s="5">
        <v>1</v>
      </c>
      <c r="X87" s="6"/>
      <c r="Y87" s="6"/>
      <c r="Z87" s="7"/>
      <c r="AA87" s="5">
        <v>1</v>
      </c>
      <c r="AB87" s="6"/>
      <c r="AC87" s="6">
        <v>1</v>
      </c>
      <c r="AD87" s="7"/>
    </row>
    <row r="88" spans="2:30" ht="15">
      <c r="B88" s="32" t="s">
        <v>243</v>
      </c>
      <c r="C88" s="33"/>
      <c r="D88" s="34"/>
      <c r="E88" s="34"/>
      <c r="F88" s="35"/>
      <c r="G88" s="33">
        <v>1</v>
      </c>
      <c r="H88" s="34"/>
      <c r="I88" s="34"/>
      <c r="J88" s="35"/>
      <c r="K88" s="33"/>
      <c r="L88" s="34"/>
      <c r="M88" s="34"/>
      <c r="N88" s="35"/>
      <c r="O88" s="33">
        <v>1</v>
      </c>
      <c r="P88" s="34"/>
      <c r="Q88" s="34"/>
      <c r="R88" s="35"/>
      <c r="S88" s="33" t="s">
        <v>5</v>
      </c>
      <c r="T88" s="34"/>
      <c r="U88" s="34"/>
      <c r="V88" s="35"/>
      <c r="W88" s="33">
        <v>1</v>
      </c>
      <c r="X88" s="34"/>
      <c r="Y88" s="34"/>
      <c r="Z88" s="35"/>
      <c r="AA88" s="33">
        <v>1</v>
      </c>
      <c r="AB88" s="34"/>
      <c r="AC88" s="34"/>
      <c r="AD88" s="35"/>
    </row>
    <row r="89" spans="2:30" ht="15.75" thickBot="1">
      <c r="B89" s="16" t="s">
        <v>244</v>
      </c>
      <c r="C89" s="11"/>
      <c r="D89" s="12"/>
      <c r="E89" s="12"/>
      <c r="F89" s="13"/>
      <c r="G89" s="11">
        <v>1</v>
      </c>
      <c r="H89" s="12">
        <v>3</v>
      </c>
      <c r="I89" s="12">
        <v>2</v>
      </c>
      <c r="J89" s="13"/>
      <c r="K89" s="11">
        <v>1</v>
      </c>
      <c r="L89" s="12">
        <v>2</v>
      </c>
      <c r="M89" s="12">
        <v>2</v>
      </c>
      <c r="N89" s="13"/>
      <c r="O89" s="11">
        <v>1</v>
      </c>
      <c r="P89" s="12"/>
      <c r="Q89" s="12">
        <v>2</v>
      </c>
      <c r="R89" s="13"/>
      <c r="S89" s="11" t="s">
        <v>5</v>
      </c>
      <c r="T89" s="12"/>
      <c r="U89" s="12"/>
      <c r="V89" s="13"/>
      <c r="W89" s="11">
        <v>1</v>
      </c>
      <c r="X89" s="12"/>
      <c r="Y89" s="12"/>
      <c r="Z89" s="13"/>
      <c r="AA89" s="11">
        <v>1</v>
      </c>
      <c r="AB89" s="12">
        <v>1</v>
      </c>
      <c r="AC89" s="12">
        <v>1</v>
      </c>
      <c r="AD89" s="13"/>
    </row>
  </sheetData>
  <sheetProtection/>
  <mergeCells count="25">
    <mergeCell ref="W3:Z3"/>
    <mergeCell ref="AA3:AD3"/>
    <mergeCell ref="AF3:AJ3"/>
    <mergeCell ref="B3:B4"/>
    <mergeCell ref="C3:F3"/>
    <mergeCell ref="G3:J3"/>
    <mergeCell ref="K3:N3"/>
    <mergeCell ref="O3:R3"/>
    <mergeCell ref="S3:V3"/>
    <mergeCell ref="C63:F63"/>
    <mergeCell ref="G63:J63"/>
    <mergeCell ref="K63:N63"/>
    <mergeCell ref="O63:R63"/>
    <mergeCell ref="S63:V63"/>
    <mergeCell ref="W63:Z63"/>
    <mergeCell ref="AA63:AD63"/>
    <mergeCell ref="B33:B34"/>
    <mergeCell ref="C33:F33"/>
    <mergeCell ref="G33:J33"/>
    <mergeCell ref="K33:N33"/>
    <mergeCell ref="O33:R33"/>
    <mergeCell ref="S33:V33"/>
    <mergeCell ref="W33:Z33"/>
    <mergeCell ref="AA33:AD33"/>
    <mergeCell ref="B63:B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J92"/>
  <sheetViews>
    <sheetView zoomScalePageLayoutView="0" workbookViewId="0" topLeftCell="A46">
      <selection activeCell="AD74" sqref="AD74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32</v>
      </c>
      <c r="C3" s="168" t="s">
        <v>8</v>
      </c>
      <c r="D3" s="169"/>
      <c r="E3" s="169"/>
      <c r="F3" s="170"/>
      <c r="G3" s="182" t="s">
        <v>10</v>
      </c>
      <c r="H3" s="183"/>
      <c r="I3" s="183"/>
      <c r="J3" s="184"/>
      <c r="K3" s="168" t="s">
        <v>12</v>
      </c>
      <c r="L3" s="169"/>
      <c r="M3" s="169"/>
      <c r="N3" s="170"/>
      <c r="O3" s="168" t="s">
        <v>13</v>
      </c>
      <c r="P3" s="169"/>
      <c r="Q3" s="169"/>
      <c r="R3" s="170"/>
      <c r="S3" s="168" t="s">
        <v>11</v>
      </c>
      <c r="T3" s="169"/>
      <c r="U3" s="169"/>
      <c r="V3" s="170"/>
      <c r="W3" s="168" t="s">
        <v>6</v>
      </c>
      <c r="X3" s="169"/>
      <c r="Y3" s="169"/>
      <c r="Z3" s="170"/>
      <c r="AA3" s="168" t="s">
        <v>4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1:36" ht="15">
      <c r="A5" t="s">
        <v>208</v>
      </c>
      <c r="B5" s="14" t="s">
        <v>106</v>
      </c>
      <c r="C5" s="8"/>
      <c r="D5" s="9"/>
      <c r="E5" s="9"/>
      <c r="F5" s="10"/>
      <c r="G5" s="8"/>
      <c r="H5" s="9"/>
      <c r="I5" s="9"/>
      <c r="J5" s="10"/>
      <c r="K5" s="8"/>
      <c r="L5" s="9"/>
      <c r="M5" s="9"/>
      <c r="N5" s="10"/>
      <c r="O5" s="8"/>
      <c r="P5" s="9"/>
      <c r="Q5" s="9"/>
      <c r="R5" s="10"/>
      <c r="S5" s="8"/>
      <c r="T5" s="9"/>
      <c r="U5" s="9"/>
      <c r="V5" s="10"/>
      <c r="W5" s="8"/>
      <c r="X5" s="9"/>
      <c r="Y5" s="9"/>
      <c r="Z5" s="10"/>
      <c r="AA5" s="8"/>
      <c r="AB5" s="9"/>
      <c r="AC5" s="9"/>
      <c r="AD5" s="10"/>
      <c r="AF5" s="43">
        <f>SUM(C5,G5,K5,O5,S5,W5,AA5,C36,G36,K36,O36,S36,W36,AA36,C67,G67,K67,O67,S67,W67,AA67)</f>
        <v>0</v>
      </c>
      <c r="AG5" s="85">
        <f>SUM(D5,H5,L5,P5,T5,X5,AB5,D36,H36,L36,P36,T36,X36,AB36,D67,H67,L67,P67,T67,X67,AB67)</f>
        <v>0</v>
      </c>
      <c r="AH5" s="86">
        <f>SUM(E5,I5,M5,Q5,U5,Y5,AC5,E36,I36,M36,Q36,U36,Y36,AC36,E67,I67,M67,Q67,U67,Y67,AC67)</f>
        <v>0</v>
      </c>
      <c r="AI5" s="17">
        <f>SUM(AG5:AH5)</f>
        <v>0</v>
      </c>
      <c r="AJ5" s="20">
        <f>SUM(F5,J5,N5,R5,V5,Z5,AD5,F36,J36,N36,R36,V36,Z36,AD36,F67,J67,N67,R67,V67,Z67,AD67)</f>
        <v>0</v>
      </c>
    </row>
    <row r="6" spans="1:36" ht="15">
      <c r="A6" t="s">
        <v>208</v>
      </c>
      <c r="B6" s="15" t="s">
        <v>107</v>
      </c>
      <c r="C6" s="5"/>
      <c r="D6" s="6"/>
      <c r="E6" s="6"/>
      <c r="F6" s="7"/>
      <c r="G6" s="5"/>
      <c r="H6" s="6"/>
      <c r="I6" s="6"/>
      <c r="J6" s="7"/>
      <c r="K6" s="5"/>
      <c r="L6" s="6"/>
      <c r="M6" s="6"/>
      <c r="N6" s="7"/>
      <c r="O6" s="5"/>
      <c r="P6" s="6"/>
      <c r="Q6" s="6"/>
      <c r="R6" s="7"/>
      <c r="S6" s="5"/>
      <c r="T6" s="6"/>
      <c r="U6" s="6"/>
      <c r="V6" s="7"/>
      <c r="W6" s="5"/>
      <c r="X6" s="6"/>
      <c r="Y6" s="6"/>
      <c r="Z6" s="7"/>
      <c r="AA6" s="5"/>
      <c r="AB6" s="6"/>
      <c r="AC6" s="6"/>
      <c r="AD6" s="7"/>
      <c r="AF6" s="44">
        <f aca="true" t="shared" si="0" ref="AF6:AF30">SUM(C6,G6,K6,O6,S6,W6,AA6,C37,G37,K37,O37,S37,W37,AA37,C68,G68,K68,O68,S68,W68,AA68)</f>
        <v>1</v>
      </c>
      <c r="AG6" s="5">
        <f aca="true" t="shared" si="1" ref="AG6:AG30">SUM(D6,H6,L6,P6,T6,X6,AB6,D37,H37,L37,P37,T37,X37,AB37,D68,H68,L68,P68,T68,X68,AB68)</f>
        <v>0</v>
      </c>
      <c r="AH6" s="7">
        <f aca="true" t="shared" si="2" ref="AH6:AH30">SUM(E6,I6,M6,Q6,U6,Y6,AC6,E37,I37,M37,Q37,U37,Y37,AC37,E68,I68,M68,Q68,U68,Y68,AC68)</f>
        <v>0</v>
      </c>
      <c r="AI6" s="24">
        <f aca="true" t="shared" si="3" ref="AI6:AI27">SUM(AG6:AH6)</f>
        <v>0</v>
      </c>
      <c r="AJ6" s="21">
        <f aca="true" t="shared" si="4" ref="AJ6:AJ30">SUM(F6,J6,N6,R6,V6,Z6,AD6,F37,J37,N37,R37,V37,Z37,AD37,F68,J68,N68,R68,V68,Z68,AD68)</f>
        <v>0</v>
      </c>
    </row>
    <row r="7" spans="1:36" ht="15">
      <c r="A7" t="s">
        <v>208</v>
      </c>
      <c r="B7" s="15" t="s">
        <v>108</v>
      </c>
      <c r="C7" s="5">
        <v>1</v>
      </c>
      <c r="D7" s="6"/>
      <c r="E7" s="6"/>
      <c r="F7" s="7"/>
      <c r="G7" s="5">
        <v>1</v>
      </c>
      <c r="H7" s="6"/>
      <c r="I7" s="6"/>
      <c r="J7" s="7"/>
      <c r="K7" s="5">
        <v>1</v>
      </c>
      <c r="L7" s="6"/>
      <c r="M7" s="6"/>
      <c r="N7" s="7"/>
      <c r="O7" s="5">
        <v>1</v>
      </c>
      <c r="P7" s="6"/>
      <c r="Q7" s="6"/>
      <c r="R7" s="7"/>
      <c r="S7" s="5">
        <v>1</v>
      </c>
      <c r="T7" s="6"/>
      <c r="U7" s="6"/>
      <c r="V7" s="7"/>
      <c r="W7" s="5">
        <v>1</v>
      </c>
      <c r="X7" s="6"/>
      <c r="Y7" s="6"/>
      <c r="Z7" s="7"/>
      <c r="AA7" s="5">
        <v>1</v>
      </c>
      <c r="AB7" s="6"/>
      <c r="AC7" s="6"/>
      <c r="AD7" s="7"/>
      <c r="AF7" s="44">
        <f t="shared" si="0"/>
        <v>19</v>
      </c>
      <c r="AG7" s="5">
        <f t="shared" si="1"/>
        <v>0</v>
      </c>
      <c r="AH7" s="7">
        <f t="shared" si="2"/>
        <v>1</v>
      </c>
      <c r="AI7" s="24">
        <f t="shared" si="3"/>
        <v>1</v>
      </c>
      <c r="AJ7" s="21">
        <f t="shared" si="4"/>
        <v>6</v>
      </c>
    </row>
    <row r="8" spans="2:36" ht="15">
      <c r="B8" s="15" t="s">
        <v>109</v>
      </c>
      <c r="C8" s="5">
        <v>1</v>
      </c>
      <c r="D8" s="6"/>
      <c r="E8" s="6">
        <v>1</v>
      </c>
      <c r="F8" s="7"/>
      <c r="G8" s="5">
        <v>1</v>
      </c>
      <c r="H8" s="6"/>
      <c r="I8" s="6"/>
      <c r="J8" s="7"/>
      <c r="K8" s="5">
        <v>1</v>
      </c>
      <c r="L8" s="6"/>
      <c r="M8" s="6">
        <v>1</v>
      </c>
      <c r="N8" s="7">
        <v>6</v>
      </c>
      <c r="O8" s="5">
        <v>1</v>
      </c>
      <c r="P8" s="6"/>
      <c r="Q8" s="6"/>
      <c r="R8" s="7"/>
      <c r="S8" s="5">
        <v>1</v>
      </c>
      <c r="T8" s="6"/>
      <c r="U8" s="6"/>
      <c r="V8" s="7"/>
      <c r="W8" s="5">
        <v>1</v>
      </c>
      <c r="X8" s="6"/>
      <c r="Y8" s="6"/>
      <c r="Z8" s="7"/>
      <c r="AA8" s="5">
        <v>1</v>
      </c>
      <c r="AB8" s="6"/>
      <c r="AC8" s="6"/>
      <c r="AD8" s="7"/>
      <c r="AF8" s="44">
        <f t="shared" si="0"/>
        <v>20</v>
      </c>
      <c r="AG8" s="5">
        <f t="shared" si="1"/>
        <v>10</v>
      </c>
      <c r="AH8" s="7">
        <f t="shared" si="2"/>
        <v>8</v>
      </c>
      <c r="AI8" s="24">
        <f t="shared" si="3"/>
        <v>18</v>
      </c>
      <c r="AJ8" s="21">
        <f t="shared" si="4"/>
        <v>9</v>
      </c>
    </row>
    <row r="9" spans="2:36" ht="15">
      <c r="B9" s="15" t="s">
        <v>110</v>
      </c>
      <c r="C9" s="5">
        <v>1</v>
      </c>
      <c r="D9" s="6"/>
      <c r="E9" s="6">
        <v>1</v>
      </c>
      <c r="F9" s="7"/>
      <c r="G9" s="5">
        <v>1</v>
      </c>
      <c r="H9" s="6"/>
      <c r="I9" s="6"/>
      <c r="J9" s="7"/>
      <c r="K9" s="5">
        <v>1</v>
      </c>
      <c r="L9" s="6"/>
      <c r="M9" s="6">
        <v>1</v>
      </c>
      <c r="N9" s="7"/>
      <c r="O9" s="5">
        <v>1</v>
      </c>
      <c r="P9" s="6"/>
      <c r="Q9" s="6"/>
      <c r="R9" s="7">
        <v>6</v>
      </c>
      <c r="S9" s="5">
        <v>1</v>
      </c>
      <c r="T9" s="6">
        <v>1</v>
      </c>
      <c r="U9" s="6"/>
      <c r="V9" s="7"/>
      <c r="W9" s="5">
        <v>1</v>
      </c>
      <c r="X9" s="6"/>
      <c r="Y9" s="6">
        <v>2</v>
      </c>
      <c r="Z9" s="7"/>
      <c r="AA9" s="5">
        <v>1</v>
      </c>
      <c r="AB9" s="6"/>
      <c r="AC9" s="6"/>
      <c r="AD9" s="7">
        <v>3</v>
      </c>
      <c r="AF9" s="44">
        <f t="shared" si="0"/>
        <v>20</v>
      </c>
      <c r="AG9" s="5">
        <f t="shared" si="1"/>
        <v>3</v>
      </c>
      <c r="AH9" s="7">
        <f t="shared" si="2"/>
        <v>15</v>
      </c>
      <c r="AI9" s="24">
        <f t="shared" si="3"/>
        <v>18</v>
      </c>
      <c r="AJ9" s="21">
        <f t="shared" si="4"/>
        <v>30</v>
      </c>
    </row>
    <row r="10" spans="2:36" ht="15">
      <c r="B10" s="15" t="s">
        <v>112</v>
      </c>
      <c r="C10" s="5"/>
      <c r="D10" s="6"/>
      <c r="E10" s="6"/>
      <c r="F10" s="7"/>
      <c r="G10" s="5">
        <v>1</v>
      </c>
      <c r="H10" s="6"/>
      <c r="I10" s="6"/>
      <c r="J10" s="7"/>
      <c r="K10" s="5"/>
      <c r="L10" s="6"/>
      <c r="M10" s="6"/>
      <c r="N10" s="7"/>
      <c r="O10" s="5"/>
      <c r="P10" s="6"/>
      <c r="Q10" s="6"/>
      <c r="R10" s="7"/>
      <c r="S10" s="5"/>
      <c r="T10" s="6"/>
      <c r="U10" s="6"/>
      <c r="V10" s="7"/>
      <c r="W10" s="5"/>
      <c r="X10" s="6"/>
      <c r="Y10" s="6"/>
      <c r="Z10" s="7"/>
      <c r="AA10" s="5">
        <v>1</v>
      </c>
      <c r="AB10" s="6"/>
      <c r="AC10" s="6">
        <v>1</v>
      </c>
      <c r="AD10" s="7"/>
      <c r="AF10" s="44">
        <f t="shared" si="0"/>
        <v>6</v>
      </c>
      <c r="AG10" s="5">
        <f t="shared" si="1"/>
        <v>0</v>
      </c>
      <c r="AH10" s="7">
        <f t="shared" si="2"/>
        <v>4</v>
      </c>
      <c r="AI10" s="24">
        <f t="shared" si="3"/>
        <v>4</v>
      </c>
      <c r="AJ10" s="21">
        <f t="shared" si="4"/>
        <v>6</v>
      </c>
    </row>
    <row r="11" spans="2:36" ht="15">
      <c r="B11" s="15" t="s">
        <v>111</v>
      </c>
      <c r="C11" s="5">
        <v>1</v>
      </c>
      <c r="D11" s="6"/>
      <c r="E11" s="6">
        <v>1</v>
      </c>
      <c r="F11" s="7"/>
      <c r="G11" s="5">
        <v>1</v>
      </c>
      <c r="H11" s="6"/>
      <c r="I11" s="6"/>
      <c r="J11" s="7"/>
      <c r="K11" s="5">
        <v>1</v>
      </c>
      <c r="L11" s="6"/>
      <c r="M11" s="6"/>
      <c r="N11" s="7"/>
      <c r="O11" s="5">
        <v>1</v>
      </c>
      <c r="P11" s="6"/>
      <c r="Q11" s="6"/>
      <c r="R11" s="7"/>
      <c r="S11" s="5">
        <v>1</v>
      </c>
      <c r="T11" s="6"/>
      <c r="U11" s="6"/>
      <c r="V11" s="7"/>
      <c r="W11" s="5">
        <v>1</v>
      </c>
      <c r="X11" s="6"/>
      <c r="Y11" s="6"/>
      <c r="Z11" s="7"/>
      <c r="AA11" s="5">
        <v>1</v>
      </c>
      <c r="AB11" s="6"/>
      <c r="AC11" s="6"/>
      <c r="AD11" s="7"/>
      <c r="AF11" s="44">
        <f t="shared" si="0"/>
        <v>16</v>
      </c>
      <c r="AG11" s="5">
        <f t="shared" si="1"/>
        <v>0</v>
      </c>
      <c r="AH11" s="7">
        <f t="shared" si="2"/>
        <v>3</v>
      </c>
      <c r="AI11" s="24">
        <f t="shared" si="3"/>
        <v>3</v>
      </c>
      <c r="AJ11" s="21">
        <f t="shared" si="4"/>
        <v>0</v>
      </c>
    </row>
    <row r="12" spans="2:36" ht="15">
      <c r="B12" s="15" t="s">
        <v>113</v>
      </c>
      <c r="C12" s="5">
        <v>1</v>
      </c>
      <c r="D12" s="6">
        <v>2</v>
      </c>
      <c r="E12" s="6">
        <v>2</v>
      </c>
      <c r="F12" s="7"/>
      <c r="G12" s="5"/>
      <c r="H12" s="6"/>
      <c r="I12" s="6"/>
      <c r="J12" s="7"/>
      <c r="K12" s="5"/>
      <c r="L12" s="6"/>
      <c r="M12" s="6"/>
      <c r="N12" s="7"/>
      <c r="O12" s="5">
        <v>1</v>
      </c>
      <c r="P12" s="6"/>
      <c r="Q12" s="6"/>
      <c r="R12" s="7"/>
      <c r="S12" s="5"/>
      <c r="T12" s="6"/>
      <c r="U12" s="6"/>
      <c r="V12" s="7"/>
      <c r="W12" s="5"/>
      <c r="X12" s="6"/>
      <c r="Y12" s="6"/>
      <c r="Z12" s="7"/>
      <c r="AA12" s="5">
        <v>1</v>
      </c>
      <c r="AB12" s="6"/>
      <c r="AC12" s="6"/>
      <c r="AD12" s="7"/>
      <c r="AF12" s="44">
        <f t="shared" si="0"/>
        <v>6</v>
      </c>
      <c r="AG12" s="5">
        <f t="shared" si="1"/>
        <v>2</v>
      </c>
      <c r="AH12" s="7">
        <f t="shared" si="2"/>
        <v>3</v>
      </c>
      <c r="AI12" s="24">
        <f t="shared" si="3"/>
        <v>5</v>
      </c>
      <c r="AJ12" s="21">
        <f t="shared" si="4"/>
        <v>0</v>
      </c>
    </row>
    <row r="13" spans="2:36" ht="15">
      <c r="B13" s="15" t="s">
        <v>114</v>
      </c>
      <c r="C13" s="5">
        <v>1</v>
      </c>
      <c r="D13" s="6"/>
      <c r="E13" s="6"/>
      <c r="F13" s="7"/>
      <c r="G13" s="5">
        <v>1</v>
      </c>
      <c r="H13" s="6"/>
      <c r="I13" s="6"/>
      <c r="J13" s="7"/>
      <c r="K13" s="5"/>
      <c r="L13" s="6"/>
      <c r="M13" s="6"/>
      <c r="N13" s="7"/>
      <c r="O13" s="5">
        <v>1</v>
      </c>
      <c r="P13" s="6"/>
      <c r="Q13" s="6"/>
      <c r="R13" s="7"/>
      <c r="S13" s="5">
        <v>1</v>
      </c>
      <c r="T13" s="6"/>
      <c r="U13" s="6"/>
      <c r="V13" s="7"/>
      <c r="W13" s="5">
        <v>1</v>
      </c>
      <c r="X13" s="6"/>
      <c r="Y13" s="6"/>
      <c r="Z13" s="7"/>
      <c r="AA13" s="5">
        <v>1</v>
      </c>
      <c r="AB13" s="6"/>
      <c r="AC13" s="6"/>
      <c r="AD13" s="7"/>
      <c r="AF13" s="44">
        <f t="shared" si="0"/>
        <v>14</v>
      </c>
      <c r="AG13" s="5">
        <f t="shared" si="1"/>
        <v>0</v>
      </c>
      <c r="AH13" s="7">
        <f t="shared" si="2"/>
        <v>0</v>
      </c>
      <c r="AI13" s="24">
        <f t="shared" si="3"/>
        <v>0</v>
      </c>
      <c r="AJ13" s="21">
        <f t="shared" si="4"/>
        <v>0</v>
      </c>
    </row>
    <row r="14" spans="2:36" ht="15">
      <c r="B14" s="15" t="s">
        <v>115</v>
      </c>
      <c r="C14" s="5">
        <v>1</v>
      </c>
      <c r="D14" s="6">
        <v>3</v>
      </c>
      <c r="E14" s="6">
        <v>1</v>
      </c>
      <c r="F14" s="7">
        <v>3</v>
      </c>
      <c r="G14" s="5">
        <v>1</v>
      </c>
      <c r="H14" s="6">
        <v>1</v>
      </c>
      <c r="I14" s="6">
        <v>1</v>
      </c>
      <c r="J14" s="7"/>
      <c r="K14" s="5">
        <v>1</v>
      </c>
      <c r="L14" s="6">
        <v>2</v>
      </c>
      <c r="M14" s="6">
        <v>3</v>
      </c>
      <c r="N14" s="7"/>
      <c r="O14" s="5">
        <v>1</v>
      </c>
      <c r="P14" s="6"/>
      <c r="Q14" s="6"/>
      <c r="R14" s="7">
        <v>3</v>
      </c>
      <c r="S14" s="5">
        <v>1</v>
      </c>
      <c r="T14" s="6">
        <v>2</v>
      </c>
      <c r="U14" s="6">
        <v>2</v>
      </c>
      <c r="V14" s="7">
        <v>3</v>
      </c>
      <c r="W14" s="5">
        <v>1</v>
      </c>
      <c r="X14" s="6">
        <v>1</v>
      </c>
      <c r="Y14" s="6"/>
      <c r="Z14" s="7">
        <v>3</v>
      </c>
      <c r="AA14" s="5">
        <v>1</v>
      </c>
      <c r="AB14" s="6">
        <v>1</v>
      </c>
      <c r="AC14" s="6"/>
      <c r="AD14" s="7"/>
      <c r="AF14" s="44">
        <f t="shared" si="0"/>
        <v>20</v>
      </c>
      <c r="AG14" s="5">
        <f t="shared" si="1"/>
        <v>37</v>
      </c>
      <c r="AH14" s="7">
        <f t="shared" si="2"/>
        <v>26</v>
      </c>
      <c r="AI14" s="24">
        <f t="shared" si="3"/>
        <v>63</v>
      </c>
      <c r="AJ14" s="21">
        <f t="shared" si="4"/>
        <v>15</v>
      </c>
    </row>
    <row r="15" spans="2:36" ht="15">
      <c r="B15" s="15" t="s">
        <v>116</v>
      </c>
      <c r="C15" s="5">
        <v>1</v>
      </c>
      <c r="D15" s="6"/>
      <c r="E15" s="6">
        <v>1</v>
      </c>
      <c r="F15" s="7"/>
      <c r="G15" s="5">
        <v>1</v>
      </c>
      <c r="H15" s="6"/>
      <c r="I15" s="6">
        <v>1</v>
      </c>
      <c r="J15" s="7">
        <v>6</v>
      </c>
      <c r="K15" s="5"/>
      <c r="L15" s="6"/>
      <c r="M15" s="6"/>
      <c r="N15" s="7"/>
      <c r="O15" s="5">
        <v>1</v>
      </c>
      <c r="P15" s="6"/>
      <c r="Q15" s="6"/>
      <c r="R15" s="7"/>
      <c r="S15" s="5">
        <v>1</v>
      </c>
      <c r="T15" s="6"/>
      <c r="U15" s="6">
        <v>1</v>
      </c>
      <c r="V15" s="7"/>
      <c r="W15" s="5"/>
      <c r="X15" s="6"/>
      <c r="Y15" s="6"/>
      <c r="Z15" s="7"/>
      <c r="AA15" s="5">
        <v>1</v>
      </c>
      <c r="AB15" s="6"/>
      <c r="AC15" s="6"/>
      <c r="AD15" s="7"/>
      <c r="AF15" s="44">
        <f t="shared" si="0"/>
        <v>9</v>
      </c>
      <c r="AG15" s="5">
        <f t="shared" si="1"/>
        <v>1</v>
      </c>
      <c r="AH15" s="7">
        <f t="shared" si="2"/>
        <v>4</v>
      </c>
      <c r="AI15" s="24">
        <f t="shared" si="3"/>
        <v>5</v>
      </c>
      <c r="AJ15" s="21">
        <f t="shared" si="4"/>
        <v>6</v>
      </c>
    </row>
    <row r="16" spans="2:36" ht="15">
      <c r="B16" s="15" t="s">
        <v>117</v>
      </c>
      <c r="C16" s="5"/>
      <c r="D16" s="6"/>
      <c r="E16" s="6"/>
      <c r="F16" s="7"/>
      <c r="G16" s="5"/>
      <c r="H16" s="6"/>
      <c r="I16" s="6"/>
      <c r="J16" s="7"/>
      <c r="K16" s="5"/>
      <c r="L16" s="6"/>
      <c r="M16" s="6"/>
      <c r="N16" s="7"/>
      <c r="O16" s="5"/>
      <c r="P16" s="6"/>
      <c r="Q16" s="6"/>
      <c r="R16" s="7"/>
      <c r="S16" s="5"/>
      <c r="T16" s="6"/>
      <c r="U16" s="6"/>
      <c r="V16" s="7"/>
      <c r="W16" s="5"/>
      <c r="X16" s="6"/>
      <c r="Y16" s="6"/>
      <c r="Z16" s="7"/>
      <c r="AA16" s="5"/>
      <c r="AB16" s="6"/>
      <c r="AC16" s="6"/>
      <c r="AD16" s="7"/>
      <c r="AF16" s="44">
        <f t="shared" si="0"/>
        <v>0</v>
      </c>
      <c r="AG16" s="5">
        <f t="shared" si="1"/>
        <v>0</v>
      </c>
      <c r="AH16" s="7">
        <f t="shared" si="2"/>
        <v>0</v>
      </c>
      <c r="AI16" s="24">
        <f t="shared" si="3"/>
        <v>0</v>
      </c>
      <c r="AJ16" s="21">
        <f t="shared" si="4"/>
        <v>0</v>
      </c>
    </row>
    <row r="17" spans="2:36" ht="15">
      <c r="B17" s="15" t="s">
        <v>233</v>
      </c>
      <c r="C17" s="5">
        <v>1</v>
      </c>
      <c r="D17" s="6"/>
      <c r="E17" s="6">
        <v>1</v>
      </c>
      <c r="F17" s="7"/>
      <c r="G17" s="5">
        <v>1</v>
      </c>
      <c r="H17" s="6"/>
      <c r="I17" s="6"/>
      <c r="J17" s="7"/>
      <c r="K17" s="5">
        <v>1</v>
      </c>
      <c r="L17" s="6">
        <v>1</v>
      </c>
      <c r="M17" s="6">
        <v>1</v>
      </c>
      <c r="N17" s="7"/>
      <c r="O17" s="5">
        <v>1</v>
      </c>
      <c r="P17" s="6"/>
      <c r="Q17" s="6"/>
      <c r="R17" s="7">
        <v>3</v>
      </c>
      <c r="S17" s="5">
        <v>1</v>
      </c>
      <c r="T17" s="6"/>
      <c r="U17" s="6"/>
      <c r="V17" s="7"/>
      <c r="W17" s="5">
        <v>1</v>
      </c>
      <c r="X17" s="6"/>
      <c r="Y17" s="6"/>
      <c r="Z17" s="7"/>
      <c r="AA17" s="5"/>
      <c r="AB17" s="6"/>
      <c r="AC17" s="6"/>
      <c r="AD17" s="7"/>
      <c r="AF17" s="44">
        <f t="shared" si="0"/>
        <v>15</v>
      </c>
      <c r="AG17" s="5">
        <f t="shared" si="1"/>
        <v>1</v>
      </c>
      <c r="AH17" s="7">
        <f t="shared" si="2"/>
        <v>6</v>
      </c>
      <c r="AI17" s="24">
        <f t="shared" si="3"/>
        <v>7</v>
      </c>
      <c r="AJ17" s="21">
        <f t="shared" si="4"/>
        <v>3</v>
      </c>
    </row>
    <row r="18" spans="2:36" ht="15">
      <c r="B18" s="15" t="s">
        <v>119</v>
      </c>
      <c r="C18" s="5"/>
      <c r="D18" s="6"/>
      <c r="E18" s="6"/>
      <c r="F18" s="7"/>
      <c r="G18" s="5">
        <v>1</v>
      </c>
      <c r="H18" s="6"/>
      <c r="I18" s="6"/>
      <c r="J18" s="7"/>
      <c r="K18" s="5"/>
      <c r="L18" s="6"/>
      <c r="M18" s="6"/>
      <c r="N18" s="7"/>
      <c r="O18" s="5">
        <v>1</v>
      </c>
      <c r="P18" s="6"/>
      <c r="Q18" s="6"/>
      <c r="R18" s="7"/>
      <c r="S18" s="5">
        <v>1</v>
      </c>
      <c r="T18" s="6"/>
      <c r="U18" s="6"/>
      <c r="V18" s="7"/>
      <c r="W18" s="5">
        <v>1</v>
      </c>
      <c r="X18" s="6"/>
      <c r="Y18" s="6"/>
      <c r="Z18" s="7"/>
      <c r="AA18" s="5"/>
      <c r="AB18" s="6"/>
      <c r="AC18" s="6"/>
      <c r="AD18" s="7"/>
      <c r="AF18" s="44">
        <f t="shared" si="0"/>
        <v>14</v>
      </c>
      <c r="AG18" s="5">
        <f t="shared" si="1"/>
        <v>0</v>
      </c>
      <c r="AH18" s="7">
        <f t="shared" si="2"/>
        <v>1</v>
      </c>
      <c r="AI18" s="24">
        <f t="shared" si="3"/>
        <v>1</v>
      </c>
      <c r="AJ18" s="21">
        <f t="shared" si="4"/>
        <v>0</v>
      </c>
    </row>
    <row r="19" spans="2:36" ht="15">
      <c r="B19" s="15" t="s">
        <v>120</v>
      </c>
      <c r="C19" s="5"/>
      <c r="D19" s="6"/>
      <c r="E19" s="6"/>
      <c r="F19" s="7"/>
      <c r="G19" s="5">
        <v>1</v>
      </c>
      <c r="H19" s="6"/>
      <c r="I19" s="6"/>
      <c r="J19" s="7"/>
      <c r="K19" s="5">
        <v>1</v>
      </c>
      <c r="L19" s="6"/>
      <c r="M19" s="6">
        <v>1</v>
      </c>
      <c r="N19" s="7">
        <v>3</v>
      </c>
      <c r="O19" s="5">
        <v>1</v>
      </c>
      <c r="P19" s="6">
        <v>2</v>
      </c>
      <c r="Q19" s="6"/>
      <c r="R19" s="7"/>
      <c r="S19" s="5">
        <v>1</v>
      </c>
      <c r="T19" s="6"/>
      <c r="U19" s="6"/>
      <c r="V19" s="7"/>
      <c r="W19" s="5"/>
      <c r="X19" s="6"/>
      <c r="Y19" s="6"/>
      <c r="Z19" s="7"/>
      <c r="AA19" s="5"/>
      <c r="AB19" s="6"/>
      <c r="AC19" s="6"/>
      <c r="AD19" s="7"/>
      <c r="AF19" s="44">
        <f t="shared" si="0"/>
        <v>12</v>
      </c>
      <c r="AG19" s="5">
        <f t="shared" si="1"/>
        <v>11</v>
      </c>
      <c r="AH19" s="7">
        <f t="shared" si="2"/>
        <v>7</v>
      </c>
      <c r="AI19" s="24">
        <f t="shared" si="3"/>
        <v>18</v>
      </c>
      <c r="AJ19" s="21">
        <f t="shared" si="4"/>
        <v>9</v>
      </c>
    </row>
    <row r="20" spans="2:36" ht="15">
      <c r="B20" s="15" t="s">
        <v>121</v>
      </c>
      <c r="C20" s="5">
        <v>1</v>
      </c>
      <c r="D20" s="6">
        <v>3</v>
      </c>
      <c r="E20" s="6"/>
      <c r="F20" s="7"/>
      <c r="G20" s="5">
        <v>1</v>
      </c>
      <c r="H20" s="6">
        <v>1</v>
      </c>
      <c r="I20" s="6">
        <v>1</v>
      </c>
      <c r="J20" s="7"/>
      <c r="K20" s="5">
        <v>1</v>
      </c>
      <c r="L20" s="6">
        <v>3</v>
      </c>
      <c r="M20" s="6"/>
      <c r="N20" s="7"/>
      <c r="O20" s="5">
        <v>1</v>
      </c>
      <c r="P20" s="6"/>
      <c r="Q20" s="6"/>
      <c r="R20" s="7"/>
      <c r="S20" s="5">
        <v>1</v>
      </c>
      <c r="T20" s="6">
        <v>2</v>
      </c>
      <c r="U20" s="6">
        <v>1</v>
      </c>
      <c r="V20" s="7"/>
      <c r="W20" s="5">
        <v>1</v>
      </c>
      <c r="X20" s="6">
        <v>1</v>
      </c>
      <c r="Y20" s="6"/>
      <c r="Z20" s="7"/>
      <c r="AA20" s="5">
        <v>1</v>
      </c>
      <c r="AB20" s="6"/>
      <c r="AC20" s="6">
        <v>1</v>
      </c>
      <c r="AD20" s="7">
        <v>3</v>
      </c>
      <c r="AF20" s="44">
        <f t="shared" si="0"/>
        <v>19</v>
      </c>
      <c r="AG20" s="5">
        <f t="shared" si="1"/>
        <v>37</v>
      </c>
      <c r="AH20" s="7">
        <f t="shared" si="2"/>
        <v>15</v>
      </c>
      <c r="AI20" s="24">
        <f t="shared" si="3"/>
        <v>52</v>
      </c>
      <c r="AJ20" s="21">
        <f t="shared" si="4"/>
        <v>21</v>
      </c>
    </row>
    <row r="21" spans="2:36" ht="15">
      <c r="B21" s="15" t="s">
        <v>122</v>
      </c>
      <c r="C21" s="5">
        <v>1</v>
      </c>
      <c r="D21" s="6"/>
      <c r="E21" s="6"/>
      <c r="F21" s="7"/>
      <c r="G21" s="5">
        <v>1</v>
      </c>
      <c r="H21" s="6"/>
      <c r="I21" s="6"/>
      <c r="J21" s="7"/>
      <c r="K21" s="5">
        <v>1</v>
      </c>
      <c r="L21" s="6"/>
      <c r="M21" s="6">
        <v>3</v>
      </c>
      <c r="N21" s="7"/>
      <c r="O21" s="5">
        <v>1</v>
      </c>
      <c r="P21" s="6"/>
      <c r="Q21" s="6"/>
      <c r="R21" s="7">
        <v>3</v>
      </c>
      <c r="S21" s="5">
        <v>1</v>
      </c>
      <c r="T21" s="6"/>
      <c r="U21" s="6">
        <v>2</v>
      </c>
      <c r="V21" s="7"/>
      <c r="W21" s="5">
        <v>1</v>
      </c>
      <c r="X21" s="6"/>
      <c r="Y21" s="6"/>
      <c r="Z21" s="7">
        <v>6</v>
      </c>
      <c r="AA21" s="5">
        <v>1</v>
      </c>
      <c r="AB21" s="6"/>
      <c r="AC21" s="6"/>
      <c r="AD21" s="7"/>
      <c r="AF21" s="44">
        <f t="shared" si="0"/>
        <v>17</v>
      </c>
      <c r="AG21" s="5">
        <f t="shared" si="1"/>
        <v>5</v>
      </c>
      <c r="AH21" s="7">
        <f t="shared" si="2"/>
        <v>12</v>
      </c>
      <c r="AI21" s="24">
        <f t="shared" si="3"/>
        <v>17</v>
      </c>
      <c r="AJ21" s="21">
        <f t="shared" si="4"/>
        <v>27</v>
      </c>
    </row>
    <row r="22" spans="2:36" ht="15">
      <c r="B22" s="15" t="s">
        <v>123</v>
      </c>
      <c r="C22" s="5"/>
      <c r="D22" s="6"/>
      <c r="E22" s="6"/>
      <c r="F22" s="7"/>
      <c r="G22" s="5"/>
      <c r="H22" s="6"/>
      <c r="I22" s="6"/>
      <c r="J22" s="7"/>
      <c r="K22" s="5"/>
      <c r="L22" s="6"/>
      <c r="M22" s="6"/>
      <c r="N22" s="7"/>
      <c r="O22" s="5">
        <v>1</v>
      </c>
      <c r="P22" s="6">
        <v>2</v>
      </c>
      <c r="Q22" s="6">
        <v>1</v>
      </c>
      <c r="R22" s="7"/>
      <c r="S22" s="5"/>
      <c r="T22" s="6"/>
      <c r="U22" s="6"/>
      <c r="V22" s="7"/>
      <c r="W22" s="5"/>
      <c r="X22" s="6"/>
      <c r="Y22" s="6"/>
      <c r="Z22" s="7"/>
      <c r="AA22" s="5"/>
      <c r="AB22" s="6"/>
      <c r="AC22" s="6"/>
      <c r="AD22" s="7"/>
      <c r="AF22" s="44">
        <f t="shared" si="0"/>
        <v>5</v>
      </c>
      <c r="AG22" s="5">
        <f t="shared" si="1"/>
        <v>2</v>
      </c>
      <c r="AH22" s="7">
        <f t="shared" si="2"/>
        <v>1</v>
      </c>
      <c r="AI22" s="24">
        <f t="shared" si="3"/>
        <v>3</v>
      </c>
      <c r="AJ22" s="21">
        <f t="shared" si="4"/>
        <v>3</v>
      </c>
    </row>
    <row r="23" spans="2:36" ht="15">
      <c r="B23" s="15" t="s">
        <v>124</v>
      </c>
      <c r="C23" s="5"/>
      <c r="D23" s="6"/>
      <c r="E23" s="6"/>
      <c r="F23" s="7"/>
      <c r="G23" s="5"/>
      <c r="H23" s="6"/>
      <c r="I23" s="6"/>
      <c r="J23" s="7"/>
      <c r="K23" s="5"/>
      <c r="L23" s="6"/>
      <c r="M23" s="6"/>
      <c r="N23" s="7"/>
      <c r="O23" s="5"/>
      <c r="P23" s="6"/>
      <c r="Q23" s="6"/>
      <c r="R23" s="7"/>
      <c r="S23" s="5"/>
      <c r="T23" s="6"/>
      <c r="U23" s="6"/>
      <c r="V23" s="7"/>
      <c r="W23" s="5"/>
      <c r="X23" s="6"/>
      <c r="Y23" s="6"/>
      <c r="Z23" s="7"/>
      <c r="AA23" s="5"/>
      <c r="AB23" s="6"/>
      <c r="AC23" s="6"/>
      <c r="AD23" s="7"/>
      <c r="AF23" s="44">
        <f t="shared" si="0"/>
        <v>0</v>
      </c>
      <c r="AG23" s="5">
        <f t="shared" si="1"/>
        <v>0</v>
      </c>
      <c r="AH23" s="7">
        <f t="shared" si="2"/>
        <v>0</v>
      </c>
      <c r="AI23" s="24">
        <f t="shared" si="3"/>
        <v>0</v>
      </c>
      <c r="AJ23" s="21">
        <f t="shared" si="4"/>
        <v>0</v>
      </c>
    </row>
    <row r="24" spans="2:36" ht="15">
      <c r="B24" s="15" t="s">
        <v>125</v>
      </c>
      <c r="C24" s="5"/>
      <c r="D24" s="6"/>
      <c r="E24" s="6"/>
      <c r="F24" s="7"/>
      <c r="G24" s="5"/>
      <c r="H24" s="6"/>
      <c r="I24" s="6"/>
      <c r="J24" s="7"/>
      <c r="K24" s="5"/>
      <c r="L24" s="6"/>
      <c r="M24" s="6"/>
      <c r="N24" s="7"/>
      <c r="O24" s="5"/>
      <c r="P24" s="6"/>
      <c r="Q24" s="6"/>
      <c r="R24" s="7"/>
      <c r="S24" s="5"/>
      <c r="T24" s="6"/>
      <c r="U24" s="6"/>
      <c r="V24" s="7"/>
      <c r="W24" s="5"/>
      <c r="X24" s="6"/>
      <c r="Y24" s="6"/>
      <c r="Z24" s="7"/>
      <c r="AA24" s="5"/>
      <c r="AB24" s="6"/>
      <c r="AC24" s="6"/>
      <c r="AD24" s="7"/>
      <c r="AF24" s="44">
        <f t="shared" si="0"/>
        <v>0</v>
      </c>
      <c r="AG24" s="5">
        <f t="shared" si="1"/>
        <v>0</v>
      </c>
      <c r="AH24" s="7">
        <f t="shared" si="2"/>
        <v>0</v>
      </c>
      <c r="AI24" s="24">
        <f t="shared" si="3"/>
        <v>0</v>
      </c>
      <c r="AJ24" s="21">
        <f t="shared" si="4"/>
        <v>0</v>
      </c>
    </row>
    <row r="25" spans="2:36" ht="15">
      <c r="B25" s="15" t="s">
        <v>126</v>
      </c>
      <c r="C25" s="5" t="s">
        <v>5</v>
      </c>
      <c r="D25" s="6"/>
      <c r="E25" s="6"/>
      <c r="F25" s="7"/>
      <c r="G25" s="5">
        <v>1</v>
      </c>
      <c r="H25" s="6">
        <v>1</v>
      </c>
      <c r="I25" s="6"/>
      <c r="J25" s="7">
        <v>3</v>
      </c>
      <c r="K25" s="5">
        <v>1</v>
      </c>
      <c r="L25" s="6">
        <v>1</v>
      </c>
      <c r="M25" s="6"/>
      <c r="N25" s="7">
        <v>3</v>
      </c>
      <c r="O25" s="5">
        <v>1</v>
      </c>
      <c r="P25" s="6">
        <v>1</v>
      </c>
      <c r="Q25" s="6">
        <v>1</v>
      </c>
      <c r="R25" s="7"/>
      <c r="S25" s="5">
        <v>1</v>
      </c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44">
        <f t="shared" si="0"/>
        <v>8</v>
      </c>
      <c r="AG25" s="5">
        <f t="shared" si="1"/>
        <v>6</v>
      </c>
      <c r="AH25" s="7">
        <f t="shared" si="2"/>
        <v>2</v>
      </c>
      <c r="AI25" s="24">
        <f t="shared" si="3"/>
        <v>8</v>
      </c>
      <c r="AJ25" s="21">
        <f t="shared" si="4"/>
        <v>6</v>
      </c>
    </row>
    <row r="26" spans="2:36" ht="15">
      <c r="B26" s="32" t="s">
        <v>212</v>
      </c>
      <c r="C26" s="33" t="s">
        <v>5</v>
      </c>
      <c r="D26" s="34"/>
      <c r="E26" s="34"/>
      <c r="F26" s="35"/>
      <c r="G26" s="33" t="s">
        <v>5</v>
      </c>
      <c r="H26" s="34"/>
      <c r="I26" s="34"/>
      <c r="J26" s="35"/>
      <c r="K26" s="33">
        <v>1</v>
      </c>
      <c r="L26" s="34">
        <v>2</v>
      </c>
      <c r="M26" s="34"/>
      <c r="N26" s="35">
        <v>3</v>
      </c>
      <c r="O26" s="33"/>
      <c r="P26" s="34"/>
      <c r="Q26" s="34"/>
      <c r="R26" s="35"/>
      <c r="S26" s="33"/>
      <c r="T26" s="34"/>
      <c r="U26" s="34"/>
      <c r="V26" s="35"/>
      <c r="W26" s="33">
        <v>1</v>
      </c>
      <c r="X26" s="34">
        <v>1</v>
      </c>
      <c r="Y26" s="34"/>
      <c r="Z26" s="35">
        <v>3</v>
      </c>
      <c r="AA26" s="33">
        <v>1</v>
      </c>
      <c r="AB26" s="34">
        <v>1</v>
      </c>
      <c r="AC26" s="34"/>
      <c r="AD26" s="35">
        <v>3</v>
      </c>
      <c r="AF26" s="44">
        <f t="shared" si="0"/>
        <v>8</v>
      </c>
      <c r="AG26" s="5">
        <f t="shared" si="1"/>
        <v>9</v>
      </c>
      <c r="AH26" s="7">
        <f t="shared" si="2"/>
        <v>3</v>
      </c>
      <c r="AI26" s="39">
        <f>SUM(AG26:AH26)</f>
        <v>12</v>
      </c>
      <c r="AJ26" s="40">
        <f t="shared" si="4"/>
        <v>15</v>
      </c>
    </row>
    <row r="27" spans="2:36" ht="15">
      <c r="B27" s="32" t="s">
        <v>213</v>
      </c>
      <c r="C27" s="33" t="s">
        <v>5</v>
      </c>
      <c r="D27" s="34"/>
      <c r="E27" s="34"/>
      <c r="F27" s="35"/>
      <c r="G27" s="33" t="s">
        <v>5</v>
      </c>
      <c r="H27" s="34"/>
      <c r="I27" s="34"/>
      <c r="J27" s="35"/>
      <c r="K27" s="33">
        <v>1</v>
      </c>
      <c r="L27" s="34">
        <v>2</v>
      </c>
      <c r="M27" s="34"/>
      <c r="N27" s="35">
        <v>3</v>
      </c>
      <c r="O27" s="33">
        <v>1</v>
      </c>
      <c r="P27" s="34"/>
      <c r="Q27" s="34"/>
      <c r="R27" s="35"/>
      <c r="S27" s="33">
        <v>1</v>
      </c>
      <c r="T27" s="34">
        <v>1</v>
      </c>
      <c r="U27" s="34"/>
      <c r="V27" s="35">
        <v>9</v>
      </c>
      <c r="W27" s="33">
        <v>1</v>
      </c>
      <c r="X27" s="34"/>
      <c r="Y27" s="34">
        <v>1</v>
      </c>
      <c r="Z27" s="35">
        <v>3</v>
      </c>
      <c r="AA27" s="33">
        <v>1</v>
      </c>
      <c r="AB27" s="34"/>
      <c r="AC27" s="34"/>
      <c r="AD27" s="35">
        <v>3</v>
      </c>
      <c r="AF27" s="44">
        <f t="shared" si="0"/>
        <v>16</v>
      </c>
      <c r="AG27" s="5">
        <f t="shared" si="1"/>
        <v>12</v>
      </c>
      <c r="AH27" s="7">
        <f t="shared" si="2"/>
        <v>15</v>
      </c>
      <c r="AI27" s="64">
        <f t="shared" si="3"/>
        <v>27</v>
      </c>
      <c r="AJ27" s="61">
        <f t="shared" si="4"/>
        <v>24</v>
      </c>
    </row>
    <row r="28" spans="2:36" ht="15">
      <c r="B28" s="32" t="s">
        <v>225</v>
      </c>
      <c r="C28" s="33" t="s">
        <v>5</v>
      </c>
      <c r="D28" s="34"/>
      <c r="E28" s="34"/>
      <c r="F28" s="35"/>
      <c r="G28" s="33" t="s">
        <v>5</v>
      </c>
      <c r="H28" s="34"/>
      <c r="I28" s="34"/>
      <c r="J28" s="35"/>
      <c r="K28" s="33" t="s">
        <v>5</v>
      </c>
      <c r="L28" s="34"/>
      <c r="M28" s="34"/>
      <c r="N28" s="35"/>
      <c r="O28" s="33">
        <v>1</v>
      </c>
      <c r="P28" s="34"/>
      <c r="Q28" s="34">
        <v>1</v>
      </c>
      <c r="R28" s="35"/>
      <c r="S28" s="33">
        <v>1</v>
      </c>
      <c r="T28" s="34"/>
      <c r="U28" s="34"/>
      <c r="V28" s="35"/>
      <c r="W28" s="33"/>
      <c r="X28" s="34"/>
      <c r="Y28" s="34"/>
      <c r="Z28" s="35"/>
      <c r="AA28" s="33">
        <v>1</v>
      </c>
      <c r="AB28" s="34"/>
      <c r="AC28" s="34"/>
      <c r="AD28" s="35"/>
      <c r="AF28" s="44">
        <f t="shared" si="0"/>
        <v>11</v>
      </c>
      <c r="AG28" s="5">
        <f t="shared" si="1"/>
        <v>5</v>
      </c>
      <c r="AH28" s="7">
        <f t="shared" si="2"/>
        <v>6</v>
      </c>
      <c r="AI28" s="67">
        <f>SUM(AG28:AH28)</f>
        <v>11</v>
      </c>
      <c r="AJ28" s="74">
        <f t="shared" si="4"/>
        <v>3</v>
      </c>
    </row>
    <row r="29" spans="2:36" ht="15">
      <c r="B29" s="15" t="s">
        <v>245</v>
      </c>
      <c r="C29" s="5"/>
      <c r="D29" s="6"/>
      <c r="E29" s="6"/>
      <c r="F29" s="7"/>
      <c r="G29" s="5"/>
      <c r="H29" s="6"/>
      <c r="I29" s="6"/>
      <c r="J29" s="7"/>
      <c r="K29" s="5"/>
      <c r="L29" s="6"/>
      <c r="M29" s="6"/>
      <c r="N29" s="7"/>
      <c r="O29" s="5"/>
      <c r="P29" s="6"/>
      <c r="Q29" s="6"/>
      <c r="R29" s="7"/>
      <c r="S29" s="5"/>
      <c r="T29" s="6"/>
      <c r="U29" s="6"/>
      <c r="V29" s="7"/>
      <c r="W29" s="5"/>
      <c r="X29" s="6"/>
      <c r="Y29" s="6"/>
      <c r="Z29" s="7"/>
      <c r="AA29" s="5"/>
      <c r="AB29" s="6"/>
      <c r="AC29" s="6"/>
      <c r="AD29" s="7"/>
      <c r="AF29" s="44">
        <f t="shared" si="0"/>
        <v>2</v>
      </c>
      <c r="AG29" s="5">
        <f t="shared" si="1"/>
        <v>5</v>
      </c>
      <c r="AH29" s="7">
        <f t="shared" si="2"/>
        <v>2</v>
      </c>
      <c r="AI29" s="67">
        <f>SUM(AG29:AH29)</f>
        <v>7</v>
      </c>
      <c r="AJ29" s="74">
        <f t="shared" si="4"/>
        <v>12</v>
      </c>
    </row>
    <row r="30" spans="2:36" ht="15.75" thickBot="1">
      <c r="B30" s="16"/>
      <c r="C30" s="11"/>
      <c r="D30" s="12"/>
      <c r="E30" s="12"/>
      <c r="F30" s="13"/>
      <c r="G30" s="11"/>
      <c r="H30" s="12"/>
      <c r="I30" s="12"/>
      <c r="J30" s="13"/>
      <c r="K30" s="11"/>
      <c r="L30" s="12"/>
      <c r="M30" s="12"/>
      <c r="N30" s="13"/>
      <c r="O30" s="11"/>
      <c r="P30" s="12"/>
      <c r="Q30" s="12"/>
      <c r="R30" s="13"/>
      <c r="S30" s="11"/>
      <c r="T30" s="12"/>
      <c r="U30" s="12"/>
      <c r="V30" s="13"/>
      <c r="W30" s="11"/>
      <c r="X30" s="12"/>
      <c r="Y30" s="12"/>
      <c r="Z30" s="13"/>
      <c r="AA30" s="11"/>
      <c r="AB30" s="12"/>
      <c r="AC30" s="12"/>
      <c r="AD30" s="13"/>
      <c r="AF30" s="45">
        <f t="shared" si="0"/>
        <v>0</v>
      </c>
      <c r="AG30" s="11">
        <f t="shared" si="1"/>
        <v>0</v>
      </c>
      <c r="AH30" s="13">
        <f t="shared" si="2"/>
        <v>0</v>
      </c>
      <c r="AI30" s="45">
        <f>SUM(AG30:AH30)</f>
        <v>0</v>
      </c>
      <c r="AJ30" s="42">
        <f t="shared" si="4"/>
        <v>0</v>
      </c>
    </row>
    <row r="31" ht="15">
      <c r="AJ31" s="57">
        <f>SUM(AJ5:AJ30)</f>
        <v>195</v>
      </c>
    </row>
    <row r="33" ht="15.75" thickBot="1"/>
    <row r="34" spans="2:30" ht="15">
      <c r="B34" s="171" t="s">
        <v>32</v>
      </c>
      <c r="C34" s="168" t="s">
        <v>8</v>
      </c>
      <c r="D34" s="169"/>
      <c r="E34" s="169"/>
      <c r="F34" s="170"/>
      <c r="G34" s="182" t="s">
        <v>10</v>
      </c>
      <c r="H34" s="183"/>
      <c r="I34" s="183"/>
      <c r="J34" s="184"/>
      <c r="K34" s="168" t="s">
        <v>12</v>
      </c>
      <c r="L34" s="169"/>
      <c r="M34" s="169"/>
      <c r="N34" s="170"/>
      <c r="O34" s="168" t="s">
        <v>13</v>
      </c>
      <c r="P34" s="169"/>
      <c r="Q34" s="169"/>
      <c r="R34" s="170"/>
      <c r="S34" s="168" t="s">
        <v>11</v>
      </c>
      <c r="T34" s="169"/>
      <c r="U34" s="169"/>
      <c r="V34" s="170"/>
      <c r="W34" s="168" t="s">
        <v>6</v>
      </c>
      <c r="X34" s="169"/>
      <c r="Y34" s="169"/>
      <c r="Z34" s="170"/>
      <c r="AA34" s="168" t="s">
        <v>4</v>
      </c>
      <c r="AB34" s="169"/>
      <c r="AC34" s="169"/>
      <c r="AD34" s="170"/>
    </row>
    <row r="35" spans="2:30" ht="15.75" thickBot="1">
      <c r="B35" s="172"/>
      <c r="C35" s="11" t="s">
        <v>22</v>
      </c>
      <c r="D35" s="12" t="s">
        <v>59</v>
      </c>
      <c r="E35" s="12" t="s">
        <v>60</v>
      </c>
      <c r="F35" s="13" t="s">
        <v>61</v>
      </c>
      <c r="G35" s="11" t="s">
        <v>22</v>
      </c>
      <c r="H35" s="12" t="s">
        <v>59</v>
      </c>
      <c r="I35" s="12" t="s">
        <v>60</v>
      </c>
      <c r="J35" s="13" t="s">
        <v>61</v>
      </c>
      <c r="K35" s="11" t="s">
        <v>22</v>
      </c>
      <c r="L35" s="12" t="s">
        <v>59</v>
      </c>
      <c r="M35" s="12" t="s">
        <v>60</v>
      </c>
      <c r="N35" s="13" t="s">
        <v>61</v>
      </c>
      <c r="O35" s="11" t="s">
        <v>22</v>
      </c>
      <c r="P35" s="12" t="s">
        <v>59</v>
      </c>
      <c r="Q35" s="12" t="s">
        <v>60</v>
      </c>
      <c r="R35" s="13" t="s">
        <v>61</v>
      </c>
      <c r="S35" s="11" t="s">
        <v>22</v>
      </c>
      <c r="T35" s="12" t="s">
        <v>59</v>
      </c>
      <c r="U35" s="12" t="s">
        <v>60</v>
      </c>
      <c r="V35" s="13" t="s">
        <v>61</v>
      </c>
      <c r="W35" s="11" t="s">
        <v>22</v>
      </c>
      <c r="X35" s="12" t="s">
        <v>59</v>
      </c>
      <c r="Y35" s="12" t="s">
        <v>60</v>
      </c>
      <c r="Z35" s="13" t="s">
        <v>61</v>
      </c>
      <c r="AA35" s="11" t="s">
        <v>22</v>
      </c>
      <c r="AB35" s="12" t="s">
        <v>59</v>
      </c>
      <c r="AC35" s="12" t="s">
        <v>60</v>
      </c>
      <c r="AD35" s="13" t="s">
        <v>61</v>
      </c>
    </row>
    <row r="36" spans="1:30" ht="15">
      <c r="A36" t="s">
        <v>208</v>
      </c>
      <c r="B36" s="14" t="s">
        <v>106</v>
      </c>
      <c r="C36" s="8"/>
      <c r="D36" s="9"/>
      <c r="E36" s="9"/>
      <c r="F36" s="10"/>
      <c r="G36" s="8"/>
      <c r="H36" s="9"/>
      <c r="I36" s="9"/>
      <c r="J36" s="10"/>
      <c r="K36" s="8"/>
      <c r="L36" s="9"/>
      <c r="M36" s="9"/>
      <c r="N36" s="10"/>
      <c r="O36" s="8"/>
      <c r="P36" s="9"/>
      <c r="Q36" s="9"/>
      <c r="R36" s="10"/>
      <c r="S36" s="8"/>
      <c r="T36" s="9"/>
      <c r="U36" s="9"/>
      <c r="V36" s="10"/>
      <c r="W36" s="8"/>
      <c r="X36" s="9"/>
      <c r="Y36" s="9"/>
      <c r="Z36" s="10"/>
      <c r="AA36" s="8"/>
      <c r="AB36" s="9"/>
      <c r="AC36" s="9"/>
      <c r="AD36" s="10"/>
    </row>
    <row r="37" spans="1:30" ht="15">
      <c r="A37" t="s">
        <v>208</v>
      </c>
      <c r="B37" s="15" t="s">
        <v>107</v>
      </c>
      <c r="C37" s="5"/>
      <c r="D37" s="6"/>
      <c r="E37" s="6"/>
      <c r="F37" s="7"/>
      <c r="G37" s="5"/>
      <c r="H37" s="6"/>
      <c r="I37" s="6"/>
      <c r="J37" s="7"/>
      <c r="K37" s="5"/>
      <c r="L37" s="6"/>
      <c r="M37" s="6"/>
      <c r="N37" s="7"/>
      <c r="O37" s="5"/>
      <c r="P37" s="6"/>
      <c r="Q37" s="6"/>
      <c r="R37" s="7"/>
      <c r="S37" s="5"/>
      <c r="T37" s="6"/>
      <c r="U37" s="6"/>
      <c r="V37" s="7"/>
      <c r="W37" s="5"/>
      <c r="X37" s="6"/>
      <c r="Y37" s="6"/>
      <c r="Z37" s="7"/>
      <c r="AA37" s="5"/>
      <c r="AB37" s="6"/>
      <c r="AC37" s="6"/>
      <c r="AD37" s="7"/>
    </row>
    <row r="38" spans="1:30" ht="15">
      <c r="A38" t="s">
        <v>208</v>
      </c>
      <c r="B38" s="15" t="s">
        <v>108</v>
      </c>
      <c r="C38" s="5">
        <v>1</v>
      </c>
      <c r="D38" s="6"/>
      <c r="E38" s="6"/>
      <c r="F38" s="7"/>
      <c r="G38" s="5">
        <v>1</v>
      </c>
      <c r="H38" s="6"/>
      <c r="I38" s="6"/>
      <c r="J38" s="7"/>
      <c r="K38" s="5">
        <v>1</v>
      </c>
      <c r="L38" s="6"/>
      <c r="M38" s="6"/>
      <c r="N38" s="7"/>
      <c r="O38" s="5">
        <v>1</v>
      </c>
      <c r="P38" s="6"/>
      <c r="Q38" s="6"/>
      <c r="R38" s="7"/>
      <c r="S38" s="5">
        <v>1</v>
      </c>
      <c r="T38" s="6"/>
      <c r="U38" s="6"/>
      <c r="V38" s="7"/>
      <c r="W38" s="5">
        <v>1</v>
      </c>
      <c r="X38" s="6"/>
      <c r="Y38" s="6"/>
      <c r="Z38" s="7"/>
      <c r="AA38" s="5">
        <v>1</v>
      </c>
      <c r="AB38" s="6"/>
      <c r="AC38" s="6"/>
      <c r="AD38" s="7"/>
    </row>
    <row r="39" spans="2:30" ht="15">
      <c r="B39" s="15" t="s">
        <v>109</v>
      </c>
      <c r="C39" s="5">
        <v>1</v>
      </c>
      <c r="D39" s="6"/>
      <c r="E39" s="6"/>
      <c r="F39" s="7"/>
      <c r="G39" s="5">
        <v>1</v>
      </c>
      <c r="H39" s="6"/>
      <c r="I39" s="6"/>
      <c r="J39" s="7"/>
      <c r="K39" s="5">
        <v>1</v>
      </c>
      <c r="L39" s="6">
        <v>1</v>
      </c>
      <c r="M39" s="6"/>
      <c r="N39" s="7"/>
      <c r="O39" s="5">
        <v>1</v>
      </c>
      <c r="P39" s="6"/>
      <c r="Q39" s="6"/>
      <c r="R39" s="7"/>
      <c r="S39" s="5">
        <v>1</v>
      </c>
      <c r="T39" s="6">
        <v>2</v>
      </c>
      <c r="U39" s="6">
        <v>1</v>
      </c>
      <c r="V39" s="7"/>
      <c r="W39" s="5">
        <v>1</v>
      </c>
      <c r="X39" s="6">
        <v>3</v>
      </c>
      <c r="Y39" s="6"/>
      <c r="Z39" s="7"/>
      <c r="AA39" s="5">
        <v>1</v>
      </c>
      <c r="AB39" s="6"/>
      <c r="AC39" s="6"/>
      <c r="AD39" s="7"/>
    </row>
    <row r="40" spans="2:30" ht="15">
      <c r="B40" s="15" t="s">
        <v>110</v>
      </c>
      <c r="C40" s="5">
        <v>1</v>
      </c>
      <c r="D40" s="6"/>
      <c r="E40" s="6">
        <v>2</v>
      </c>
      <c r="F40" s="7"/>
      <c r="G40" s="5">
        <v>1</v>
      </c>
      <c r="H40" s="6"/>
      <c r="I40" s="6">
        <v>1</v>
      </c>
      <c r="J40" s="7">
        <v>3</v>
      </c>
      <c r="K40" s="5">
        <v>1</v>
      </c>
      <c r="L40" s="6"/>
      <c r="M40" s="6">
        <v>1</v>
      </c>
      <c r="N40" s="7">
        <v>3</v>
      </c>
      <c r="O40" s="5">
        <v>1</v>
      </c>
      <c r="P40" s="6">
        <v>1</v>
      </c>
      <c r="Q40" s="6">
        <v>1</v>
      </c>
      <c r="R40" s="7">
        <v>6</v>
      </c>
      <c r="S40" s="5">
        <v>1</v>
      </c>
      <c r="T40" s="6"/>
      <c r="U40" s="6">
        <v>2</v>
      </c>
      <c r="V40" s="7"/>
      <c r="W40" s="5">
        <v>1</v>
      </c>
      <c r="X40" s="6"/>
      <c r="Y40" s="6">
        <v>1</v>
      </c>
      <c r="Z40" s="7"/>
      <c r="AA40" s="5">
        <v>1</v>
      </c>
      <c r="AB40" s="6"/>
      <c r="AC40" s="6"/>
      <c r="AD40" s="7"/>
    </row>
    <row r="41" spans="2:30" ht="15">
      <c r="B41" s="15" t="s">
        <v>112</v>
      </c>
      <c r="C41" s="5">
        <v>1</v>
      </c>
      <c r="D41" s="6"/>
      <c r="E41" s="6">
        <v>2</v>
      </c>
      <c r="F41" s="7"/>
      <c r="G41" s="5"/>
      <c r="H41" s="6"/>
      <c r="I41" s="6"/>
      <c r="J41" s="7"/>
      <c r="K41" s="5">
        <v>1</v>
      </c>
      <c r="L41" s="6"/>
      <c r="M41" s="6"/>
      <c r="N41" s="7"/>
      <c r="O41" s="5">
        <v>1</v>
      </c>
      <c r="P41" s="6"/>
      <c r="Q41" s="6">
        <v>1</v>
      </c>
      <c r="R41" s="7">
        <v>6</v>
      </c>
      <c r="S41" s="5">
        <v>1</v>
      </c>
      <c r="T41" s="6"/>
      <c r="U41" s="6"/>
      <c r="V41" s="7"/>
      <c r="W41" s="5"/>
      <c r="X41" s="6"/>
      <c r="Y41" s="6"/>
      <c r="Z41" s="7"/>
      <c r="AA41" s="5"/>
      <c r="AB41" s="6"/>
      <c r="AC41" s="6"/>
      <c r="AD41" s="7"/>
    </row>
    <row r="42" spans="2:30" ht="15">
      <c r="B42" s="15" t="s">
        <v>111</v>
      </c>
      <c r="C42" s="5">
        <v>1</v>
      </c>
      <c r="D42" s="6"/>
      <c r="E42" s="6"/>
      <c r="F42" s="7"/>
      <c r="G42" s="5">
        <v>1</v>
      </c>
      <c r="H42" s="6"/>
      <c r="I42" s="6"/>
      <c r="J42" s="7"/>
      <c r="K42" s="5"/>
      <c r="L42" s="6"/>
      <c r="M42" s="6"/>
      <c r="N42" s="7"/>
      <c r="O42" s="5"/>
      <c r="P42" s="6"/>
      <c r="Q42" s="6"/>
      <c r="R42" s="7"/>
      <c r="S42" s="5"/>
      <c r="T42" s="6"/>
      <c r="U42" s="6"/>
      <c r="V42" s="7"/>
      <c r="W42" s="5">
        <v>1</v>
      </c>
      <c r="X42" s="6"/>
      <c r="Y42" s="6"/>
      <c r="Z42" s="7"/>
      <c r="AA42" s="5">
        <v>1</v>
      </c>
      <c r="AB42" s="6"/>
      <c r="AC42" s="6"/>
      <c r="AD42" s="7"/>
    </row>
    <row r="43" spans="2:30" ht="15">
      <c r="B43" s="15" t="s">
        <v>113</v>
      </c>
      <c r="C43" s="5"/>
      <c r="D43" s="6"/>
      <c r="E43" s="6"/>
      <c r="F43" s="7"/>
      <c r="G43" s="5"/>
      <c r="H43" s="6"/>
      <c r="I43" s="6"/>
      <c r="J43" s="7"/>
      <c r="K43" s="5">
        <v>1</v>
      </c>
      <c r="L43" s="6"/>
      <c r="M43" s="6">
        <v>1</v>
      </c>
      <c r="N43" s="7"/>
      <c r="O43" s="5"/>
      <c r="P43" s="6"/>
      <c r="Q43" s="6"/>
      <c r="R43" s="7"/>
      <c r="S43" s="5"/>
      <c r="T43" s="6"/>
      <c r="U43" s="6"/>
      <c r="V43" s="7"/>
      <c r="W43" s="5"/>
      <c r="X43" s="6"/>
      <c r="Y43" s="6"/>
      <c r="Z43" s="7"/>
      <c r="AA43" s="5">
        <v>1</v>
      </c>
      <c r="AB43" s="6"/>
      <c r="AC43" s="6"/>
      <c r="AD43" s="7"/>
    </row>
    <row r="44" spans="2:30" ht="15">
      <c r="B44" s="15" t="s">
        <v>114</v>
      </c>
      <c r="C44" s="5">
        <v>1</v>
      </c>
      <c r="D44" s="6"/>
      <c r="E44" s="6"/>
      <c r="F44" s="7"/>
      <c r="G44" s="5">
        <v>1</v>
      </c>
      <c r="H44" s="6"/>
      <c r="I44" s="6"/>
      <c r="J44" s="7"/>
      <c r="K44" s="5"/>
      <c r="L44" s="6"/>
      <c r="M44" s="6"/>
      <c r="N44" s="7"/>
      <c r="O44" s="5"/>
      <c r="P44" s="6"/>
      <c r="Q44" s="6"/>
      <c r="R44" s="7"/>
      <c r="S44" s="5">
        <v>1</v>
      </c>
      <c r="T44" s="6"/>
      <c r="U44" s="6"/>
      <c r="V44" s="7"/>
      <c r="W44" s="5"/>
      <c r="X44" s="6"/>
      <c r="Y44" s="6"/>
      <c r="Z44" s="7"/>
      <c r="AA44" s="5"/>
      <c r="AB44" s="6"/>
      <c r="AC44" s="6"/>
      <c r="AD44" s="7"/>
    </row>
    <row r="45" spans="2:30" ht="15">
      <c r="B45" s="15" t="s">
        <v>115</v>
      </c>
      <c r="C45" s="5">
        <v>1</v>
      </c>
      <c r="D45" s="6">
        <v>3</v>
      </c>
      <c r="E45" s="6">
        <v>1</v>
      </c>
      <c r="F45" s="7"/>
      <c r="G45" s="5">
        <v>1</v>
      </c>
      <c r="H45" s="6">
        <v>2</v>
      </c>
      <c r="I45" s="6">
        <v>1</v>
      </c>
      <c r="J45" s="7"/>
      <c r="K45" s="5">
        <v>1</v>
      </c>
      <c r="L45" s="6">
        <v>6</v>
      </c>
      <c r="M45" s="6">
        <v>2</v>
      </c>
      <c r="N45" s="7"/>
      <c r="O45" s="5">
        <v>1</v>
      </c>
      <c r="P45" s="6">
        <v>1</v>
      </c>
      <c r="Q45" s="6">
        <v>3</v>
      </c>
      <c r="R45" s="7">
        <v>3</v>
      </c>
      <c r="S45" s="5">
        <v>1</v>
      </c>
      <c r="T45" s="6">
        <v>3</v>
      </c>
      <c r="U45" s="6">
        <v>2</v>
      </c>
      <c r="V45" s="7"/>
      <c r="W45" s="5">
        <v>1</v>
      </c>
      <c r="X45" s="6">
        <v>2</v>
      </c>
      <c r="Y45" s="6">
        <v>4</v>
      </c>
      <c r="Z45" s="7"/>
      <c r="AA45" s="5">
        <v>1</v>
      </c>
      <c r="AB45" s="6">
        <v>1</v>
      </c>
      <c r="AC45" s="6"/>
      <c r="AD45" s="7"/>
    </row>
    <row r="46" spans="2:30" ht="15">
      <c r="B46" s="15" t="s">
        <v>116</v>
      </c>
      <c r="C46" s="5">
        <v>1</v>
      </c>
      <c r="D46" s="6">
        <v>1</v>
      </c>
      <c r="E46" s="6">
        <v>1</v>
      </c>
      <c r="F46" s="7"/>
      <c r="G46" s="5"/>
      <c r="H46" s="6"/>
      <c r="I46" s="6"/>
      <c r="J46" s="7"/>
      <c r="K46" s="5"/>
      <c r="L46" s="6"/>
      <c r="M46" s="6"/>
      <c r="N46" s="7"/>
      <c r="O46" s="5"/>
      <c r="P46" s="6"/>
      <c r="Q46" s="6"/>
      <c r="R46" s="7"/>
      <c r="S46" s="5"/>
      <c r="T46" s="6"/>
      <c r="U46" s="6"/>
      <c r="V46" s="7"/>
      <c r="W46" s="5"/>
      <c r="X46" s="6"/>
      <c r="Y46" s="6"/>
      <c r="Z46" s="7"/>
      <c r="AA46" s="5">
        <v>1</v>
      </c>
      <c r="AB46" s="6"/>
      <c r="AC46" s="6"/>
      <c r="AD46" s="7"/>
    </row>
    <row r="47" spans="2:30" ht="15">
      <c r="B47" s="15" t="s">
        <v>117</v>
      </c>
      <c r="C47" s="5"/>
      <c r="D47" s="6"/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5"/>
      <c r="T47" s="6"/>
      <c r="U47" s="6"/>
      <c r="V47" s="7"/>
      <c r="W47" s="5"/>
      <c r="X47" s="6"/>
      <c r="Y47" s="6"/>
      <c r="Z47" s="7"/>
      <c r="AA47" s="5"/>
      <c r="AB47" s="6"/>
      <c r="AC47" s="6"/>
      <c r="AD47" s="7"/>
    </row>
    <row r="48" spans="2:30" ht="15">
      <c r="B48" s="15" t="s">
        <v>233</v>
      </c>
      <c r="C48" s="5">
        <v>1</v>
      </c>
      <c r="D48" s="6"/>
      <c r="E48" s="6"/>
      <c r="F48" s="7"/>
      <c r="G48" s="5"/>
      <c r="H48" s="6"/>
      <c r="I48" s="6"/>
      <c r="J48" s="7"/>
      <c r="K48" s="5">
        <v>1</v>
      </c>
      <c r="L48" s="6"/>
      <c r="M48" s="6"/>
      <c r="N48" s="7"/>
      <c r="O48" s="5">
        <v>1</v>
      </c>
      <c r="P48" s="6"/>
      <c r="Q48" s="6"/>
      <c r="R48" s="7"/>
      <c r="S48" s="5"/>
      <c r="T48" s="6"/>
      <c r="U48" s="6"/>
      <c r="V48" s="7"/>
      <c r="W48" s="5">
        <v>1</v>
      </c>
      <c r="X48" s="6"/>
      <c r="Y48" s="6"/>
      <c r="Z48" s="7"/>
      <c r="AA48" s="5">
        <v>1</v>
      </c>
      <c r="AB48" s="6"/>
      <c r="AC48" s="6"/>
      <c r="AD48" s="7"/>
    </row>
    <row r="49" spans="2:30" ht="15">
      <c r="B49" s="15" t="s">
        <v>119</v>
      </c>
      <c r="C49" s="5"/>
      <c r="D49" s="6"/>
      <c r="E49" s="6"/>
      <c r="F49" s="7"/>
      <c r="G49" s="5">
        <v>1</v>
      </c>
      <c r="H49" s="6"/>
      <c r="I49" s="6"/>
      <c r="J49" s="7"/>
      <c r="K49" s="5">
        <v>1</v>
      </c>
      <c r="L49" s="6"/>
      <c r="M49" s="6"/>
      <c r="N49" s="7"/>
      <c r="O49" s="5">
        <v>1</v>
      </c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>
        <v>1</v>
      </c>
      <c r="AB49" s="6"/>
      <c r="AC49" s="6"/>
      <c r="AD49" s="7"/>
    </row>
    <row r="50" spans="2:30" ht="15">
      <c r="B50" s="15" t="s">
        <v>120</v>
      </c>
      <c r="C50" s="5">
        <v>1</v>
      </c>
      <c r="D50" s="6">
        <v>1</v>
      </c>
      <c r="E50" s="6">
        <v>1</v>
      </c>
      <c r="F50" s="7"/>
      <c r="G50" s="5">
        <v>1</v>
      </c>
      <c r="H50" s="6"/>
      <c r="I50" s="6">
        <v>1</v>
      </c>
      <c r="J50" s="7"/>
      <c r="K50" s="5"/>
      <c r="L50" s="6"/>
      <c r="M50" s="6"/>
      <c r="N50" s="7"/>
      <c r="O50" s="5">
        <v>1</v>
      </c>
      <c r="P50" s="6">
        <v>2</v>
      </c>
      <c r="Q50" s="6">
        <v>1</v>
      </c>
      <c r="R50" s="7"/>
      <c r="S50" s="5">
        <v>1</v>
      </c>
      <c r="T50" s="6">
        <v>1</v>
      </c>
      <c r="U50" s="6">
        <v>1</v>
      </c>
      <c r="V50" s="7"/>
      <c r="W50" s="5">
        <v>1</v>
      </c>
      <c r="X50" s="6"/>
      <c r="Y50" s="6"/>
      <c r="Z50" s="7"/>
      <c r="AA50" s="5">
        <v>1</v>
      </c>
      <c r="AB50" s="6"/>
      <c r="AC50" s="6"/>
      <c r="AD50" s="7"/>
    </row>
    <row r="51" spans="2:30" ht="15">
      <c r="B51" s="15" t="s">
        <v>121</v>
      </c>
      <c r="C51" s="5">
        <v>1</v>
      </c>
      <c r="D51" s="6">
        <v>2</v>
      </c>
      <c r="E51" s="6"/>
      <c r="F51" s="7"/>
      <c r="G51" s="5">
        <v>1</v>
      </c>
      <c r="H51" s="6">
        <v>2</v>
      </c>
      <c r="I51" s="6"/>
      <c r="J51" s="7"/>
      <c r="K51" s="5">
        <v>1</v>
      </c>
      <c r="L51" s="6">
        <v>1</v>
      </c>
      <c r="M51" s="6">
        <v>3</v>
      </c>
      <c r="N51" s="7"/>
      <c r="O51" s="5">
        <v>1</v>
      </c>
      <c r="P51" s="6">
        <v>3</v>
      </c>
      <c r="Q51" s="6">
        <v>1</v>
      </c>
      <c r="R51" s="7">
        <v>3</v>
      </c>
      <c r="S51" s="5">
        <v>1</v>
      </c>
      <c r="T51" s="6">
        <v>3</v>
      </c>
      <c r="U51" s="6">
        <v>1</v>
      </c>
      <c r="V51" s="7"/>
      <c r="W51" s="5">
        <v>1</v>
      </c>
      <c r="X51" s="6">
        <v>4</v>
      </c>
      <c r="Y51" s="6">
        <v>1</v>
      </c>
      <c r="Z51" s="7">
        <v>6</v>
      </c>
      <c r="AA51" s="5">
        <v>1</v>
      </c>
      <c r="AB51" s="6"/>
      <c r="AC51" s="6">
        <v>1</v>
      </c>
      <c r="AD51" s="7"/>
    </row>
    <row r="52" spans="2:30" ht="15">
      <c r="B52" s="15" t="s">
        <v>122</v>
      </c>
      <c r="C52" s="5">
        <v>1</v>
      </c>
      <c r="D52" s="6"/>
      <c r="E52" s="6">
        <v>1</v>
      </c>
      <c r="F52" s="7"/>
      <c r="G52" s="5">
        <v>1</v>
      </c>
      <c r="H52" s="6"/>
      <c r="I52" s="6"/>
      <c r="J52" s="7">
        <v>3</v>
      </c>
      <c r="K52" s="5"/>
      <c r="L52" s="6"/>
      <c r="M52" s="6"/>
      <c r="N52" s="7"/>
      <c r="O52" s="5">
        <v>1</v>
      </c>
      <c r="P52" s="6">
        <v>1</v>
      </c>
      <c r="Q52" s="6"/>
      <c r="R52" s="7"/>
      <c r="S52" s="5">
        <v>1</v>
      </c>
      <c r="T52" s="6">
        <v>1</v>
      </c>
      <c r="U52" s="6"/>
      <c r="V52" s="7"/>
      <c r="W52" s="5">
        <v>1</v>
      </c>
      <c r="X52" s="6"/>
      <c r="Y52" s="6">
        <v>1</v>
      </c>
      <c r="Z52" s="7">
        <v>3</v>
      </c>
      <c r="AA52" s="5">
        <v>1</v>
      </c>
      <c r="AB52" s="6"/>
      <c r="AC52" s="6"/>
      <c r="AD52" s="7">
        <v>3</v>
      </c>
    </row>
    <row r="53" spans="2:30" ht="15">
      <c r="B53" s="15" t="s">
        <v>123</v>
      </c>
      <c r="C53" s="5"/>
      <c r="D53" s="6"/>
      <c r="E53" s="6"/>
      <c r="F53" s="7"/>
      <c r="G53" s="5"/>
      <c r="H53" s="6"/>
      <c r="I53" s="6"/>
      <c r="J53" s="7"/>
      <c r="K53" s="5"/>
      <c r="L53" s="6"/>
      <c r="M53" s="6"/>
      <c r="N53" s="7"/>
      <c r="O53" s="5"/>
      <c r="P53" s="6"/>
      <c r="Q53" s="6"/>
      <c r="R53" s="7"/>
      <c r="S53" s="5">
        <v>1</v>
      </c>
      <c r="T53" s="6"/>
      <c r="U53" s="6"/>
      <c r="V53" s="7">
        <v>3</v>
      </c>
      <c r="W53" s="5"/>
      <c r="X53" s="6"/>
      <c r="Y53" s="6"/>
      <c r="Z53" s="7"/>
      <c r="AA53" s="5">
        <v>1</v>
      </c>
      <c r="AB53" s="6"/>
      <c r="AC53" s="6"/>
      <c r="AD53" s="7"/>
    </row>
    <row r="54" spans="2:30" ht="15">
      <c r="B54" s="15" t="s">
        <v>124</v>
      </c>
      <c r="C54" s="5"/>
      <c r="D54" s="6"/>
      <c r="E54" s="6"/>
      <c r="F54" s="7"/>
      <c r="G54" s="5"/>
      <c r="H54" s="6"/>
      <c r="I54" s="6"/>
      <c r="J54" s="7"/>
      <c r="K54" s="5"/>
      <c r="L54" s="6"/>
      <c r="M54" s="6"/>
      <c r="N54" s="7"/>
      <c r="O54" s="5"/>
      <c r="P54" s="6"/>
      <c r="Q54" s="6"/>
      <c r="R54" s="7"/>
      <c r="S54" s="5"/>
      <c r="T54" s="6"/>
      <c r="U54" s="6"/>
      <c r="V54" s="7"/>
      <c r="W54" s="5"/>
      <c r="X54" s="6"/>
      <c r="Y54" s="6"/>
      <c r="Z54" s="7"/>
      <c r="AA54" s="5"/>
      <c r="AB54" s="6"/>
      <c r="AC54" s="6"/>
      <c r="AD54" s="7"/>
    </row>
    <row r="55" spans="2:30" ht="15">
      <c r="B55" s="15" t="s">
        <v>125</v>
      </c>
      <c r="C55" s="5"/>
      <c r="D55" s="6"/>
      <c r="E55" s="6"/>
      <c r="F55" s="7"/>
      <c r="G55" s="5"/>
      <c r="H55" s="6"/>
      <c r="I55" s="6"/>
      <c r="J55" s="7"/>
      <c r="K55" s="5"/>
      <c r="L55" s="6"/>
      <c r="M55" s="6"/>
      <c r="N55" s="7"/>
      <c r="O55" s="5"/>
      <c r="P55" s="6"/>
      <c r="Q55" s="6"/>
      <c r="R55" s="7"/>
      <c r="S55" s="5"/>
      <c r="T55" s="6"/>
      <c r="U55" s="6"/>
      <c r="V55" s="7"/>
      <c r="W55" s="5"/>
      <c r="X55" s="6"/>
      <c r="Y55" s="6"/>
      <c r="Z55" s="7"/>
      <c r="AA55" s="5"/>
      <c r="AB55" s="6"/>
      <c r="AC55" s="6"/>
      <c r="AD55" s="7"/>
    </row>
    <row r="56" spans="2:30" ht="15">
      <c r="B56" s="15" t="s">
        <v>126</v>
      </c>
      <c r="C56" s="5">
        <v>1</v>
      </c>
      <c r="D56" s="6">
        <v>2</v>
      </c>
      <c r="E56" s="6">
        <v>1</v>
      </c>
      <c r="F56" s="7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5"/>
      <c r="T56" s="6"/>
      <c r="U56" s="6"/>
      <c r="V56" s="7"/>
      <c r="W56" s="5"/>
      <c r="X56" s="6"/>
      <c r="Y56" s="6"/>
      <c r="Z56" s="7"/>
      <c r="AA56" s="5">
        <v>1</v>
      </c>
      <c r="AB56" s="6"/>
      <c r="AC56" s="6"/>
      <c r="AD56" s="7"/>
    </row>
    <row r="57" spans="2:30" ht="15">
      <c r="B57" s="32" t="s">
        <v>212</v>
      </c>
      <c r="C57" s="33"/>
      <c r="D57" s="34"/>
      <c r="E57" s="34"/>
      <c r="F57" s="35"/>
      <c r="G57" s="33"/>
      <c r="H57" s="34"/>
      <c r="I57" s="34"/>
      <c r="J57" s="35"/>
      <c r="K57" s="33">
        <v>1</v>
      </c>
      <c r="L57" s="34">
        <v>2</v>
      </c>
      <c r="M57" s="34">
        <v>1</v>
      </c>
      <c r="N57" s="35"/>
      <c r="O57" s="33">
        <v>1</v>
      </c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</row>
    <row r="58" spans="2:30" ht="15">
      <c r="B58" s="32" t="s">
        <v>213</v>
      </c>
      <c r="C58" s="33">
        <v>1</v>
      </c>
      <c r="D58" s="34">
        <v>3</v>
      </c>
      <c r="E58" s="34">
        <v>2</v>
      </c>
      <c r="F58" s="35"/>
      <c r="G58" s="33"/>
      <c r="H58" s="34"/>
      <c r="I58" s="34"/>
      <c r="J58" s="35"/>
      <c r="K58" s="33">
        <v>1</v>
      </c>
      <c r="L58" s="34">
        <v>2</v>
      </c>
      <c r="M58" s="34">
        <v>4</v>
      </c>
      <c r="N58" s="35"/>
      <c r="O58" s="33">
        <v>1</v>
      </c>
      <c r="P58" s="34"/>
      <c r="Q58" s="34">
        <v>1</v>
      </c>
      <c r="R58" s="35"/>
      <c r="S58" s="33">
        <v>1</v>
      </c>
      <c r="T58" s="34"/>
      <c r="U58" s="34">
        <v>2</v>
      </c>
      <c r="V58" s="35"/>
      <c r="W58" s="33">
        <v>1</v>
      </c>
      <c r="X58" s="34">
        <v>1</v>
      </c>
      <c r="Y58" s="34">
        <v>1</v>
      </c>
      <c r="Z58" s="35"/>
      <c r="AA58" s="33">
        <v>1</v>
      </c>
      <c r="AB58" s="34"/>
      <c r="AC58" s="34"/>
      <c r="AD58" s="35"/>
    </row>
    <row r="59" spans="2:30" ht="15">
      <c r="B59" s="32" t="s">
        <v>225</v>
      </c>
      <c r="C59" s="33">
        <v>1</v>
      </c>
      <c r="D59" s="34">
        <v>2</v>
      </c>
      <c r="E59" s="34">
        <v>2</v>
      </c>
      <c r="F59" s="35"/>
      <c r="G59" s="33">
        <v>1</v>
      </c>
      <c r="H59" s="34">
        <v>1</v>
      </c>
      <c r="I59" s="34"/>
      <c r="J59" s="35">
        <v>3</v>
      </c>
      <c r="K59" s="33">
        <v>1</v>
      </c>
      <c r="L59" s="34">
        <v>1</v>
      </c>
      <c r="M59" s="34">
        <v>1</v>
      </c>
      <c r="N59" s="35"/>
      <c r="O59" s="33">
        <v>1</v>
      </c>
      <c r="P59" s="34"/>
      <c r="Q59" s="34"/>
      <c r="R59" s="35"/>
      <c r="S59" s="33">
        <v>1</v>
      </c>
      <c r="T59" s="34"/>
      <c r="U59" s="34"/>
      <c r="V59" s="35"/>
      <c r="W59" s="33">
        <v>1</v>
      </c>
      <c r="X59" s="34"/>
      <c r="Y59" s="34">
        <v>1</v>
      </c>
      <c r="Z59" s="35"/>
      <c r="AA59" s="33"/>
      <c r="AB59" s="34"/>
      <c r="AC59" s="34"/>
      <c r="AD59" s="35"/>
    </row>
    <row r="60" spans="2:30" ht="15">
      <c r="B60" s="15"/>
      <c r="C60" s="5"/>
      <c r="D60" s="6"/>
      <c r="E60" s="6"/>
      <c r="F60" s="7"/>
      <c r="G60" s="5"/>
      <c r="H60" s="6"/>
      <c r="I60" s="6"/>
      <c r="J60" s="7"/>
      <c r="K60" s="5"/>
      <c r="L60" s="6"/>
      <c r="M60" s="6"/>
      <c r="N60" s="7"/>
      <c r="O60" s="5"/>
      <c r="P60" s="6"/>
      <c r="Q60" s="6"/>
      <c r="R60" s="7"/>
      <c r="S60" s="5"/>
      <c r="T60" s="6"/>
      <c r="U60" s="6"/>
      <c r="V60" s="7"/>
      <c r="W60" s="5"/>
      <c r="X60" s="6"/>
      <c r="Y60" s="6"/>
      <c r="Z60" s="7"/>
      <c r="AA60" s="5"/>
      <c r="AB60" s="6"/>
      <c r="AC60" s="6"/>
      <c r="AD60" s="7"/>
    </row>
    <row r="61" spans="2:30" ht="15.75" thickBot="1">
      <c r="B61" s="16"/>
      <c r="C61" s="11"/>
      <c r="D61" s="12"/>
      <c r="E61" s="12"/>
      <c r="F61" s="13"/>
      <c r="G61" s="11"/>
      <c r="H61" s="12"/>
      <c r="I61" s="12"/>
      <c r="J61" s="13"/>
      <c r="K61" s="11"/>
      <c r="L61" s="12"/>
      <c r="M61" s="12"/>
      <c r="N61" s="13"/>
      <c r="O61" s="11"/>
      <c r="P61" s="12"/>
      <c r="Q61" s="12"/>
      <c r="R61" s="13"/>
      <c r="S61" s="11"/>
      <c r="T61" s="12"/>
      <c r="U61" s="12"/>
      <c r="V61" s="13"/>
      <c r="W61" s="11"/>
      <c r="X61" s="12"/>
      <c r="Y61" s="12"/>
      <c r="Z61" s="13"/>
      <c r="AA61" s="11"/>
      <c r="AB61" s="12"/>
      <c r="AC61" s="12"/>
      <c r="AD61" s="13"/>
    </row>
    <row r="64" ht="15.75" thickBot="1"/>
    <row r="65" spans="2:30" ht="15">
      <c r="B65" s="171" t="s">
        <v>32</v>
      </c>
      <c r="C65" s="168" t="s">
        <v>8</v>
      </c>
      <c r="D65" s="169"/>
      <c r="E65" s="169"/>
      <c r="F65" s="170"/>
      <c r="G65" s="182" t="s">
        <v>10</v>
      </c>
      <c r="H65" s="183"/>
      <c r="I65" s="183"/>
      <c r="J65" s="184"/>
      <c r="K65" s="168" t="s">
        <v>12</v>
      </c>
      <c r="L65" s="169"/>
      <c r="M65" s="169"/>
      <c r="N65" s="170"/>
      <c r="O65" s="168" t="s">
        <v>13</v>
      </c>
      <c r="P65" s="169"/>
      <c r="Q65" s="169"/>
      <c r="R65" s="170"/>
      <c r="S65" s="168" t="s">
        <v>11</v>
      </c>
      <c r="T65" s="169"/>
      <c r="U65" s="169"/>
      <c r="V65" s="170"/>
      <c r="W65" s="168" t="s">
        <v>6</v>
      </c>
      <c r="X65" s="169"/>
      <c r="Y65" s="169"/>
      <c r="Z65" s="170"/>
      <c r="AA65" s="168" t="s">
        <v>4</v>
      </c>
      <c r="AB65" s="169"/>
      <c r="AC65" s="169"/>
      <c r="AD65" s="170"/>
    </row>
    <row r="66" spans="2:30" ht="15.75" thickBot="1">
      <c r="B66" s="172"/>
      <c r="C66" s="11" t="s">
        <v>22</v>
      </c>
      <c r="D66" s="12" t="s">
        <v>59</v>
      </c>
      <c r="E66" s="12" t="s">
        <v>60</v>
      </c>
      <c r="F66" s="13" t="s">
        <v>61</v>
      </c>
      <c r="G66" s="11" t="s">
        <v>22</v>
      </c>
      <c r="H66" s="12" t="s">
        <v>59</v>
      </c>
      <c r="I66" s="12" t="s">
        <v>60</v>
      </c>
      <c r="J66" s="13" t="s">
        <v>61</v>
      </c>
      <c r="K66" s="11" t="s">
        <v>22</v>
      </c>
      <c r="L66" s="12" t="s">
        <v>59</v>
      </c>
      <c r="M66" s="12" t="s">
        <v>60</v>
      </c>
      <c r="N66" s="13" t="s">
        <v>61</v>
      </c>
      <c r="O66" s="11" t="s">
        <v>22</v>
      </c>
      <c r="P66" s="12" t="s">
        <v>59</v>
      </c>
      <c r="Q66" s="12" t="s">
        <v>60</v>
      </c>
      <c r="R66" s="13" t="s">
        <v>61</v>
      </c>
      <c r="S66" s="11" t="s">
        <v>22</v>
      </c>
      <c r="T66" s="12" t="s">
        <v>59</v>
      </c>
      <c r="U66" s="12" t="s">
        <v>60</v>
      </c>
      <c r="V66" s="13" t="s">
        <v>61</v>
      </c>
      <c r="W66" s="11" t="s">
        <v>22</v>
      </c>
      <c r="X66" s="12" t="s">
        <v>59</v>
      </c>
      <c r="Y66" s="12" t="s">
        <v>60</v>
      </c>
      <c r="Z66" s="13" t="s">
        <v>61</v>
      </c>
      <c r="AA66" s="11" t="s">
        <v>22</v>
      </c>
      <c r="AB66" s="12" t="s">
        <v>59</v>
      </c>
      <c r="AC66" s="12" t="s">
        <v>60</v>
      </c>
      <c r="AD66" s="13" t="s">
        <v>61</v>
      </c>
    </row>
    <row r="67" spans="1:30" ht="15">
      <c r="A67" t="s">
        <v>208</v>
      </c>
      <c r="B67" s="14" t="s">
        <v>106</v>
      </c>
      <c r="C67" s="8"/>
      <c r="D67" s="9"/>
      <c r="E67" s="9"/>
      <c r="F67" s="10"/>
      <c r="G67" s="8"/>
      <c r="H67" s="9"/>
      <c r="I67" s="9"/>
      <c r="J67" s="10"/>
      <c r="K67" s="8"/>
      <c r="L67" s="9"/>
      <c r="M67" s="9"/>
      <c r="N67" s="10"/>
      <c r="O67" s="8"/>
      <c r="P67" s="9"/>
      <c r="Q67" s="9"/>
      <c r="R67" s="10"/>
      <c r="S67" s="8"/>
      <c r="T67" s="9"/>
      <c r="U67" s="9"/>
      <c r="V67" s="10"/>
      <c r="W67" s="8"/>
      <c r="X67" s="9"/>
      <c r="Y67" s="9"/>
      <c r="Z67" s="10"/>
      <c r="AA67" s="100" t="s">
        <v>249</v>
      </c>
      <c r="AB67" s="9"/>
      <c r="AC67" s="9"/>
      <c r="AD67" s="10"/>
    </row>
    <row r="68" spans="1:30" ht="15">
      <c r="A68" t="s">
        <v>208</v>
      </c>
      <c r="B68" s="15" t="s">
        <v>107</v>
      </c>
      <c r="C68" s="5">
        <v>1</v>
      </c>
      <c r="D68" s="6"/>
      <c r="E68" s="6"/>
      <c r="F68" s="7"/>
      <c r="G68" s="5"/>
      <c r="H68" s="6"/>
      <c r="I68" s="6"/>
      <c r="J68" s="7"/>
      <c r="K68" s="5"/>
      <c r="L68" s="6"/>
      <c r="M68" s="6"/>
      <c r="N68" s="7"/>
      <c r="O68" s="5"/>
      <c r="P68" s="6"/>
      <c r="Q68" s="6"/>
      <c r="R68" s="7"/>
      <c r="S68" s="5"/>
      <c r="T68" s="6"/>
      <c r="U68" s="6"/>
      <c r="V68" s="7"/>
      <c r="W68" s="5"/>
      <c r="X68" s="6"/>
      <c r="Y68" s="6"/>
      <c r="Z68" s="7"/>
      <c r="AA68" s="5"/>
      <c r="AB68" s="6"/>
      <c r="AC68" s="6"/>
      <c r="AD68" s="7"/>
    </row>
    <row r="69" spans="1:30" ht="15">
      <c r="A69" t="s">
        <v>208</v>
      </c>
      <c r="B69" s="15" t="s">
        <v>108</v>
      </c>
      <c r="C69" s="5"/>
      <c r="D69" s="6"/>
      <c r="E69" s="6"/>
      <c r="F69" s="7"/>
      <c r="G69" s="5">
        <v>1</v>
      </c>
      <c r="H69" s="6"/>
      <c r="I69" s="6"/>
      <c r="J69" s="7"/>
      <c r="K69" s="5">
        <v>1</v>
      </c>
      <c r="L69" s="6"/>
      <c r="M69" s="6"/>
      <c r="N69" s="7">
        <v>3</v>
      </c>
      <c r="O69" s="5">
        <v>1</v>
      </c>
      <c r="P69" s="6"/>
      <c r="Q69" s="6"/>
      <c r="R69" s="7"/>
      <c r="S69" s="5">
        <v>1</v>
      </c>
      <c r="T69" s="6"/>
      <c r="U69" s="6">
        <v>1</v>
      </c>
      <c r="V69" s="7">
        <v>3</v>
      </c>
      <c r="W69" s="5">
        <v>1</v>
      </c>
      <c r="X69" s="6"/>
      <c r="Y69" s="6"/>
      <c r="Z69" s="7"/>
      <c r="AA69" s="5"/>
      <c r="AB69" s="6"/>
      <c r="AC69" s="6"/>
      <c r="AD69" s="7"/>
    </row>
    <row r="70" spans="2:30" ht="15">
      <c r="B70" s="15" t="s">
        <v>109</v>
      </c>
      <c r="C70" s="5">
        <v>1</v>
      </c>
      <c r="D70" s="6">
        <v>1</v>
      </c>
      <c r="E70" s="6"/>
      <c r="F70" s="7"/>
      <c r="G70" s="5">
        <v>1</v>
      </c>
      <c r="H70" s="6"/>
      <c r="I70" s="6">
        <v>1</v>
      </c>
      <c r="J70" s="7"/>
      <c r="K70" s="5">
        <v>1</v>
      </c>
      <c r="L70" s="6">
        <v>2</v>
      </c>
      <c r="M70" s="6">
        <v>2</v>
      </c>
      <c r="N70" s="7"/>
      <c r="O70" s="5">
        <v>1</v>
      </c>
      <c r="P70" s="6"/>
      <c r="Q70" s="6"/>
      <c r="R70" s="7"/>
      <c r="S70" s="5">
        <v>1</v>
      </c>
      <c r="T70" s="6">
        <v>1</v>
      </c>
      <c r="U70" s="6">
        <v>1</v>
      </c>
      <c r="V70" s="7"/>
      <c r="W70" s="5">
        <v>1</v>
      </c>
      <c r="X70" s="6"/>
      <c r="Y70" s="6">
        <v>1</v>
      </c>
      <c r="Z70" s="7">
        <v>3</v>
      </c>
      <c r="AA70" s="5"/>
      <c r="AB70" s="6"/>
      <c r="AC70" s="6"/>
      <c r="AD70" s="7"/>
    </row>
    <row r="71" spans="2:30" ht="15">
      <c r="B71" s="15" t="s">
        <v>110</v>
      </c>
      <c r="C71" s="5">
        <v>1</v>
      </c>
      <c r="D71" s="6"/>
      <c r="E71" s="6">
        <v>1</v>
      </c>
      <c r="F71" s="7"/>
      <c r="G71" s="5">
        <v>1</v>
      </c>
      <c r="H71" s="6"/>
      <c r="I71" s="6"/>
      <c r="J71" s="7">
        <v>3</v>
      </c>
      <c r="K71" s="5">
        <v>1</v>
      </c>
      <c r="L71" s="6"/>
      <c r="M71" s="6"/>
      <c r="N71" s="7">
        <v>3</v>
      </c>
      <c r="O71" s="5">
        <v>1</v>
      </c>
      <c r="P71" s="6"/>
      <c r="Q71" s="6"/>
      <c r="R71" s="7"/>
      <c r="S71" s="5">
        <v>1</v>
      </c>
      <c r="T71" s="6">
        <v>1</v>
      </c>
      <c r="U71" s="6">
        <v>2</v>
      </c>
      <c r="V71" s="7"/>
      <c r="W71" s="5">
        <v>1</v>
      </c>
      <c r="X71" s="6"/>
      <c r="Y71" s="6"/>
      <c r="Z71" s="7">
        <v>3</v>
      </c>
      <c r="AA71" s="5"/>
      <c r="AB71" s="6"/>
      <c r="AC71" s="6"/>
      <c r="AD71" s="7"/>
    </row>
    <row r="72" spans="2:30" ht="15">
      <c r="B72" s="15" t="s">
        <v>112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/>
      <c r="T72" s="6"/>
      <c r="U72" s="6"/>
      <c r="V72" s="7"/>
      <c r="W72" s="5"/>
      <c r="X72" s="6"/>
      <c r="Y72" s="6"/>
      <c r="Z72" s="7"/>
      <c r="AA72" s="5"/>
      <c r="AB72" s="6"/>
      <c r="AC72" s="6"/>
      <c r="AD72" s="7"/>
    </row>
    <row r="73" spans="2:30" ht="15">
      <c r="B73" s="15" t="s">
        <v>111</v>
      </c>
      <c r="C73" s="5">
        <v>1</v>
      </c>
      <c r="D73" s="6"/>
      <c r="E73" s="6">
        <v>1</v>
      </c>
      <c r="F73" s="7"/>
      <c r="G73" s="5">
        <v>1</v>
      </c>
      <c r="H73" s="6"/>
      <c r="I73" s="6"/>
      <c r="J73" s="7"/>
      <c r="K73" s="5">
        <v>1</v>
      </c>
      <c r="L73" s="6"/>
      <c r="M73" s="6"/>
      <c r="N73" s="7"/>
      <c r="O73" s="5">
        <v>1</v>
      </c>
      <c r="P73" s="6"/>
      <c r="Q73" s="6">
        <v>1</v>
      </c>
      <c r="R73" s="7"/>
      <c r="S73" s="5">
        <v>1</v>
      </c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113</v>
      </c>
      <c r="C74" s="5"/>
      <c r="D74" s="6"/>
      <c r="E74" s="6"/>
      <c r="F74" s="7"/>
      <c r="G74" s="5"/>
      <c r="H74" s="6"/>
      <c r="I74" s="6"/>
      <c r="J74" s="7"/>
      <c r="K74" s="5"/>
      <c r="L74" s="6"/>
      <c r="M74" s="6"/>
      <c r="N74" s="7"/>
      <c r="O74" s="5"/>
      <c r="P74" s="6"/>
      <c r="Q74" s="6"/>
      <c r="R74" s="7"/>
      <c r="S74" s="5"/>
      <c r="T74" s="6"/>
      <c r="U74" s="6"/>
      <c r="V74" s="7"/>
      <c r="W74" s="5">
        <v>1</v>
      </c>
      <c r="X74" s="6"/>
      <c r="Y74" s="6"/>
      <c r="Z74" s="7"/>
      <c r="AA74" s="5"/>
      <c r="AB74" s="6"/>
      <c r="AC74" s="6"/>
      <c r="AD74" s="7"/>
    </row>
    <row r="75" spans="2:30" ht="15">
      <c r="B75" s="15" t="s">
        <v>114</v>
      </c>
      <c r="C75" s="5">
        <v>1</v>
      </c>
      <c r="D75" s="6"/>
      <c r="E75" s="6"/>
      <c r="F75" s="7"/>
      <c r="G75" s="5">
        <v>1</v>
      </c>
      <c r="H75" s="6"/>
      <c r="I75" s="6"/>
      <c r="J75" s="7"/>
      <c r="K75" s="5">
        <v>1</v>
      </c>
      <c r="L75" s="6"/>
      <c r="M75" s="6"/>
      <c r="N75" s="7"/>
      <c r="O75" s="5">
        <v>1</v>
      </c>
      <c r="P75" s="6"/>
      <c r="Q75" s="6"/>
      <c r="R75" s="7"/>
      <c r="S75" s="5">
        <v>1</v>
      </c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115</v>
      </c>
      <c r="C76" s="5">
        <v>1</v>
      </c>
      <c r="D76" s="6">
        <v>3</v>
      </c>
      <c r="E76" s="6"/>
      <c r="F76" s="7"/>
      <c r="G76" s="5">
        <v>1</v>
      </c>
      <c r="H76" s="6">
        <v>1</v>
      </c>
      <c r="I76" s="6">
        <v>2</v>
      </c>
      <c r="J76" s="7"/>
      <c r="K76" s="5">
        <v>1</v>
      </c>
      <c r="L76" s="6">
        <v>1</v>
      </c>
      <c r="M76" s="6">
        <v>3</v>
      </c>
      <c r="N76" s="7"/>
      <c r="O76" s="5">
        <v>1</v>
      </c>
      <c r="P76" s="6">
        <v>1</v>
      </c>
      <c r="Q76" s="6"/>
      <c r="R76" s="7"/>
      <c r="S76" s="5">
        <v>1</v>
      </c>
      <c r="T76" s="6">
        <v>2</v>
      </c>
      <c r="U76" s="6"/>
      <c r="V76" s="7"/>
      <c r="W76" s="5">
        <v>1</v>
      </c>
      <c r="X76" s="6">
        <v>1</v>
      </c>
      <c r="Y76" s="6">
        <v>1</v>
      </c>
      <c r="Z76" s="7"/>
      <c r="AA76" s="5"/>
      <c r="AB76" s="6"/>
      <c r="AC76" s="6"/>
      <c r="AD76" s="7"/>
    </row>
    <row r="77" spans="2:30" ht="15">
      <c r="B77" s="15" t="s">
        <v>116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/>
      <c r="P77" s="6"/>
      <c r="Q77" s="6"/>
      <c r="R77" s="7"/>
      <c r="S77" s="5">
        <v>1</v>
      </c>
      <c r="T77" s="6"/>
      <c r="U77" s="6"/>
      <c r="V77" s="7"/>
      <c r="W77" s="5">
        <v>1</v>
      </c>
      <c r="X77" s="6"/>
      <c r="Y77" s="6"/>
      <c r="Z77" s="7"/>
      <c r="AA77" s="5"/>
      <c r="AB77" s="6"/>
      <c r="AC77" s="6"/>
      <c r="AD77" s="7"/>
    </row>
    <row r="78" spans="2:30" ht="15">
      <c r="B78" s="15" t="s">
        <v>117</v>
      </c>
      <c r="C78" s="5"/>
      <c r="D78" s="6"/>
      <c r="E78" s="6"/>
      <c r="F78" s="7"/>
      <c r="G78" s="5"/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2:30" ht="15">
      <c r="B79" s="15" t="s">
        <v>233</v>
      </c>
      <c r="C79" s="5">
        <v>1</v>
      </c>
      <c r="D79" s="6"/>
      <c r="E79" s="6">
        <v>1</v>
      </c>
      <c r="F79" s="7"/>
      <c r="G79" s="5">
        <v>1</v>
      </c>
      <c r="H79" s="6"/>
      <c r="I79" s="6">
        <v>1</v>
      </c>
      <c r="J79" s="7"/>
      <c r="K79" s="5"/>
      <c r="L79" s="6"/>
      <c r="M79" s="6"/>
      <c r="N79" s="7"/>
      <c r="O79" s="5"/>
      <c r="P79" s="6"/>
      <c r="Q79" s="6"/>
      <c r="R79" s="7"/>
      <c r="S79" s="5">
        <v>1</v>
      </c>
      <c r="T79" s="6"/>
      <c r="U79" s="6">
        <v>2</v>
      </c>
      <c r="V79" s="7"/>
      <c r="W79" s="5">
        <v>1</v>
      </c>
      <c r="X79" s="6"/>
      <c r="Y79" s="6"/>
      <c r="Z79" s="7"/>
      <c r="AA79" s="5"/>
      <c r="AB79" s="6"/>
      <c r="AC79" s="6"/>
      <c r="AD79" s="7"/>
    </row>
    <row r="80" spans="2:30" ht="15">
      <c r="B80" s="15" t="s">
        <v>119</v>
      </c>
      <c r="C80" s="5">
        <v>1</v>
      </c>
      <c r="D80" s="6"/>
      <c r="E80" s="6"/>
      <c r="F80" s="7"/>
      <c r="G80" s="5">
        <v>1</v>
      </c>
      <c r="H80" s="6"/>
      <c r="I80" s="6"/>
      <c r="J80" s="7"/>
      <c r="K80" s="5">
        <v>1</v>
      </c>
      <c r="L80" s="6"/>
      <c r="M80" s="6"/>
      <c r="N80" s="7"/>
      <c r="O80" s="5">
        <v>1</v>
      </c>
      <c r="P80" s="6"/>
      <c r="Q80" s="6"/>
      <c r="R80" s="7"/>
      <c r="S80" s="5">
        <v>1</v>
      </c>
      <c r="T80" s="6"/>
      <c r="U80" s="6">
        <v>1</v>
      </c>
      <c r="V80" s="7"/>
      <c r="W80" s="5">
        <v>1</v>
      </c>
      <c r="X80" s="6"/>
      <c r="Y80" s="6"/>
      <c r="Z80" s="7"/>
      <c r="AA80" s="5"/>
      <c r="AB80" s="6"/>
      <c r="AC80" s="6"/>
      <c r="AD80" s="7"/>
    </row>
    <row r="81" spans="2:30" ht="15">
      <c r="B81" s="15" t="s">
        <v>120</v>
      </c>
      <c r="C81" s="5"/>
      <c r="D81" s="6"/>
      <c r="E81" s="6"/>
      <c r="F81" s="7"/>
      <c r="G81" s="5">
        <v>1</v>
      </c>
      <c r="H81" s="6">
        <v>2</v>
      </c>
      <c r="I81" s="6"/>
      <c r="J81" s="7">
        <v>3</v>
      </c>
      <c r="K81" s="5">
        <v>1</v>
      </c>
      <c r="L81" s="6">
        <v>3</v>
      </c>
      <c r="M81" s="6">
        <v>2</v>
      </c>
      <c r="N81" s="7">
        <v>3</v>
      </c>
      <c r="O81" s="5"/>
      <c r="P81" s="6"/>
      <c r="Q81" s="6"/>
      <c r="R81" s="7"/>
      <c r="S81" s="5"/>
      <c r="T81" s="6"/>
      <c r="U81" s="6"/>
      <c r="V81" s="7"/>
      <c r="W81" s="5"/>
      <c r="X81" s="6"/>
      <c r="Y81" s="6"/>
      <c r="Z81" s="7"/>
      <c r="AA81" s="5"/>
      <c r="AB81" s="6"/>
      <c r="AC81" s="6"/>
      <c r="AD81" s="7"/>
    </row>
    <row r="82" spans="2:30" ht="15">
      <c r="B82" s="15" t="s">
        <v>121</v>
      </c>
      <c r="C82" s="5">
        <v>1</v>
      </c>
      <c r="D82" s="6">
        <v>1</v>
      </c>
      <c r="E82" s="6">
        <v>2</v>
      </c>
      <c r="F82" s="7">
        <v>3</v>
      </c>
      <c r="G82" s="5">
        <v>1</v>
      </c>
      <c r="H82" s="6">
        <v>5</v>
      </c>
      <c r="I82" s="6">
        <v>1</v>
      </c>
      <c r="J82" s="7">
        <v>3</v>
      </c>
      <c r="K82" s="5">
        <v>1</v>
      </c>
      <c r="L82" s="6">
        <v>1</v>
      </c>
      <c r="M82" s="6"/>
      <c r="N82" s="7"/>
      <c r="O82" s="5"/>
      <c r="P82" s="6"/>
      <c r="Q82" s="6"/>
      <c r="R82" s="7"/>
      <c r="S82" s="5">
        <v>1</v>
      </c>
      <c r="T82" s="6">
        <v>5</v>
      </c>
      <c r="U82" s="6"/>
      <c r="V82" s="7"/>
      <c r="W82" s="5">
        <v>1</v>
      </c>
      <c r="X82" s="6"/>
      <c r="Y82" s="6">
        <v>2</v>
      </c>
      <c r="Z82" s="7">
        <v>3</v>
      </c>
      <c r="AA82" s="5"/>
      <c r="AB82" s="6"/>
      <c r="AC82" s="6"/>
      <c r="AD82" s="7"/>
    </row>
    <row r="83" spans="2:30" ht="15">
      <c r="B83" s="15" t="s">
        <v>122</v>
      </c>
      <c r="C83" s="5">
        <v>1</v>
      </c>
      <c r="D83" s="6">
        <v>2</v>
      </c>
      <c r="E83" s="6"/>
      <c r="F83" s="7"/>
      <c r="G83" s="5">
        <v>1</v>
      </c>
      <c r="H83" s="6"/>
      <c r="I83" s="6">
        <v>1</v>
      </c>
      <c r="J83" s="7"/>
      <c r="K83" s="5"/>
      <c r="L83" s="6"/>
      <c r="M83" s="6"/>
      <c r="N83" s="7"/>
      <c r="O83" s="5">
        <v>1</v>
      </c>
      <c r="P83" s="6"/>
      <c r="Q83" s="6">
        <v>2</v>
      </c>
      <c r="R83" s="7">
        <v>6</v>
      </c>
      <c r="S83" s="5">
        <v>1</v>
      </c>
      <c r="T83" s="6">
        <v>1</v>
      </c>
      <c r="U83" s="6">
        <v>2</v>
      </c>
      <c r="V83" s="7">
        <v>3</v>
      </c>
      <c r="W83" s="5"/>
      <c r="X83" s="6"/>
      <c r="Y83" s="6"/>
      <c r="Z83" s="7"/>
      <c r="AA83" s="5"/>
      <c r="AB83" s="6"/>
      <c r="AC83" s="6"/>
      <c r="AD83" s="7"/>
    </row>
    <row r="84" spans="2:30" ht="15">
      <c r="B84" s="15" t="s">
        <v>123</v>
      </c>
      <c r="C84" s="5"/>
      <c r="D84" s="6"/>
      <c r="E84" s="6"/>
      <c r="F84" s="7"/>
      <c r="G84" s="5"/>
      <c r="H84" s="6"/>
      <c r="I84" s="6"/>
      <c r="J84" s="7"/>
      <c r="K84" s="5"/>
      <c r="L84" s="6"/>
      <c r="M84" s="6"/>
      <c r="N84" s="7"/>
      <c r="O84" s="5"/>
      <c r="P84" s="6"/>
      <c r="Q84" s="6"/>
      <c r="R84" s="7"/>
      <c r="S84" s="5">
        <v>1</v>
      </c>
      <c r="T84" s="6"/>
      <c r="U84" s="6"/>
      <c r="V84" s="7"/>
      <c r="W84" s="5">
        <v>1</v>
      </c>
      <c r="X84" s="6"/>
      <c r="Y84" s="6"/>
      <c r="Z84" s="7"/>
      <c r="AA84" s="5"/>
      <c r="AB84" s="6"/>
      <c r="AC84" s="6"/>
      <c r="AD84" s="7"/>
    </row>
    <row r="85" spans="2:30" ht="15">
      <c r="B85" s="15" t="s">
        <v>124</v>
      </c>
      <c r="C85" s="5"/>
      <c r="D85" s="6"/>
      <c r="E85" s="6"/>
      <c r="F85" s="7"/>
      <c r="G85" s="5"/>
      <c r="H85" s="6"/>
      <c r="I85" s="6"/>
      <c r="J85" s="7"/>
      <c r="K85" s="5"/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15" t="s">
        <v>125</v>
      </c>
      <c r="C86" s="5"/>
      <c r="D86" s="6"/>
      <c r="E86" s="6"/>
      <c r="F86" s="7"/>
      <c r="G86" s="5"/>
      <c r="H86" s="6"/>
      <c r="I86" s="6"/>
      <c r="J86" s="7"/>
      <c r="K86" s="5"/>
      <c r="L86" s="6"/>
      <c r="M86" s="6"/>
      <c r="N86" s="7"/>
      <c r="O86" s="5"/>
      <c r="P86" s="6"/>
      <c r="Q86" s="6"/>
      <c r="R86" s="7"/>
      <c r="S86" s="5"/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15" t="s">
        <v>126</v>
      </c>
      <c r="C87" s="5"/>
      <c r="D87" s="6"/>
      <c r="E87" s="6"/>
      <c r="F87" s="7"/>
      <c r="G87" s="5">
        <v>1</v>
      </c>
      <c r="H87" s="6">
        <v>1</v>
      </c>
      <c r="I87" s="6"/>
      <c r="J87" s="7"/>
      <c r="K87" s="5">
        <v>1</v>
      </c>
      <c r="L87" s="6"/>
      <c r="M87" s="6"/>
      <c r="N87" s="7"/>
      <c r="O87" s="5"/>
      <c r="P87" s="6"/>
      <c r="Q87" s="6"/>
      <c r="R87" s="7"/>
      <c r="S87" s="5"/>
      <c r="T87" s="6"/>
      <c r="U87" s="6"/>
      <c r="V87" s="7"/>
      <c r="W87" s="5"/>
      <c r="X87" s="6"/>
      <c r="Y87" s="6"/>
      <c r="Z87" s="7"/>
      <c r="AA87" s="5"/>
      <c r="AB87" s="6"/>
      <c r="AC87" s="6"/>
      <c r="AD87" s="7"/>
    </row>
    <row r="88" spans="2:30" ht="15">
      <c r="B88" s="32" t="s">
        <v>212</v>
      </c>
      <c r="C88" s="33"/>
      <c r="D88" s="34"/>
      <c r="E88" s="34"/>
      <c r="F88" s="35"/>
      <c r="G88" s="33"/>
      <c r="H88" s="34"/>
      <c r="I88" s="34"/>
      <c r="J88" s="35"/>
      <c r="K88" s="33">
        <v>1</v>
      </c>
      <c r="L88" s="34">
        <v>1</v>
      </c>
      <c r="M88" s="34">
        <v>1</v>
      </c>
      <c r="N88" s="35">
        <v>3</v>
      </c>
      <c r="O88" s="33">
        <v>1</v>
      </c>
      <c r="P88" s="34">
        <v>1</v>
      </c>
      <c r="Q88" s="34">
        <v>1</v>
      </c>
      <c r="R88" s="35"/>
      <c r="S88" s="33"/>
      <c r="T88" s="34"/>
      <c r="U88" s="34"/>
      <c r="V88" s="35"/>
      <c r="W88" s="33">
        <v>1</v>
      </c>
      <c r="X88" s="34">
        <v>1</v>
      </c>
      <c r="Y88" s="34"/>
      <c r="Z88" s="35">
        <v>3</v>
      </c>
      <c r="AA88" s="33"/>
      <c r="AB88" s="34"/>
      <c r="AC88" s="34"/>
      <c r="AD88" s="35"/>
    </row>
    <row r="89" spans="2:30" ht="15">
      <c r="B89" s="32" t="s">
        <v>213</v>
      </c>
      <c r="C89" s="33">
        <v>1</v>
      </c>
      <c r="D89" s="34"/>
      <c r="E89" s="34">
        <v>2</v>
      </c>
      <c r="F89" s="35"/>
      <c r="G89" s="33">
        <v>1</v>
      </c>
      <c r="H89" s="34"/>
      <c r="I89" s="34">
        <v>1</v>
      </c>
      <c r="J89" s="35"/>
      <c r="K89" s="33">
        <v>1</v>
      </c>
      <c r="L89" s="34">
        <v>1</v>
      </c>
      <c r="M89" s="34">
        <v>1</v>
      </c>
      <c r="N89" s="35"/>
      <c r="O89" s="33">
        <v>1</v>
      </c>
      <c r="P89" s="34">
        <v>1</v>
      </c>
      <c r="Q89" s="34"/>
      <c r="R89" s="35">
        <v>6</v>
      </c>
      <c r="S89" s="33"/>
      <c r="T89" s="34"/>
      <c r="U89" s="34"/>
      <c r="V89" s="35"/>
      <c r="W89" s="33">
        <v>1</v>
      </c>
      <c r="X89" s="34">
        <v>1</v>
      </c>
      <c r="Y89" s="34"/>
      <c r="Z89" s="35"/>
      <c r="AA89" s="33"/>
      <c r="AB89" s="34"/>
      <c r="AC89" s="34"/>
      <c r="AD89" s="35"/>
    </row>
    <row r="90" spans="2:30" ht="15">
      <c r="B90" s="32" t="s">
        <v>225</v>
      </c>
      <c r="C90" s="33">
        <v>1</v>
      </c>
      <c r="D90" s="34"/>
      <c r="E90" s="34">
        <v>1</v>
      </c>
      <c r="F90" s="35"/>
      <c r="G90" s="33"/>
      <c r="H90" s="34"/>
      <c r="I90" s="34"/>
      <c r="J90" s="35"/>
      <c r="K90" s="33"/>
      <c r="L90" s="34"/>
      <c r="M90" s="34"/>
      <c r="N90" s="35"/>
      <c r="O90" s="33">
        <v>1</v>
      </c>
      <c r="P90" s="34">
        <v>1</v>
      </c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</row>
    <row r="91" spans="2:30" ht="15">
      <c r="B91" s="15" t="s">
        <v>245</v>
      </c>
      <c r="C91" s="5"/>
      <c r="D91" s="6"/>
      <c r="E91" s="6"/>
      <c r="F91" s="7"/>
      <c r="G91" s="5"/>
      <c r="H91" s="6"/>
      <c r="I91" s="6"/>
      <c r="J91" s="7"/>
      <c r="K91" s="5"/>
      <c r="L91" s="6"/>
      <c r="M91" s="6"/>
      <c r="N91" s="7"/>
      <c r="O91" s="5"/>
      <c r="P91" s="6"/>
      <c r="Q91" s="6"/>
      <c r="R91" s="7"/>
      <c r="S91" s="5">
        <v>1</v>
      </c>
      <c r="T91" s="6">
        <v>4</v>
      </c>
      <c r="U91" s="6">
        <v>2</v>
      </c>
      <c r="V91" s="7">
        <v>6</v>
      </c>
      <c r="W91" s="5">
        <v>1</v>
      </c>
      <c r="X91" s="6">
        <v>1</v>
      </c>
      <c r="Y91" s="6"/>
      <c r="Z91" s="7">
        <v>6</v>
      </c>
      <c r="AA91" s="5"/>
      <c r="AB91" s="6"/>
      <c r="AC91" s="6"/>
      <c r="AD91" s="7"/>
    </row>
    <row r="92" spans="2:30" ht="15.75" thickBot="1">
      <c r="B92" s="16"/>
      <c r="C92" s="11"/>
      <c r="D92" s="12"/>
      <c r="E92" s="12"/>
      <c r="F92" s="13"/>
      <c r="G92" s="11"/>
      <c r="H92" s="12"/>
      <c r="I92" s="12"/>
      <c r="J92" s="13"/>
      <c r="K92" s="11"/>
      <c r="L92" s="12"/>
      <c r="M92" s="12"/>
      <c r="N92" s="13"/>
      <c r="O92" s="11"/>
      <c r="P92" s="12"/>
      <c r="Q92" s="12"/>
      <c r="R92" s="13"/>
      <c r="S92" s="11"/>
      <c r="T92" s="12"/>
      <c r="U92" s="12"/>
      <c r="V92" s="13"/>
      <c r="W92" s="11"/>
      <c r="X92" s="12"/>
      <c r="Y92" s="12"/>
      <c r="Z92" s="13"/>
      <c r="AA92" s="11"/>
      <c r="AB92" s="12"/>
      <c r="AC92" s="12"/>
      <c r="AD92" s="13"/>
    </row>
  </sheetData>
  <sheetProtection/>
  <mergeCells count="25">
    <mergeCell ref="C65:F65"/>
    <mergeCell ref="G65:J65"/>
    <mergeCell ref="K65:N65"/>
    <mergeCell ref="O65:R65"/>
    <mergeCell ref="S65:V65"/>
    <mergeCell ref="W65:Z65"/>
    <mergeCell ref="AA65:AD65"/>
    <mergeCell ref="B34:B35"/>
    <mergeCell ref="C34:F34"/>
    <mergeCell ref="G34:J34"/>
    <mergeCell ref="K34:N34"/>
    <mergeCell ref="O34:R34"/>
    <mergeCell ref="S34:V34"/>
    <mergeCell ref="W34:Z34"/>
    <mergeCell ref="AA34:AD34"/>
    <mergeCell ref="B65:B66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J95"/>
  <sheetViews>
    <sheetView zoomScalePageLayoutView="0" workbookViewId="0" topLeftCell="A61">
      <selection activeCell="AD82" sqref="AD82"/>
    </sheetView>
  </sheetViews>
  <sheetFormatPr defaultColWidth="9.140625" defaultRowHeight="15"/>
  <cols>
    <col min="2" max="2" width="21.140625" style="0" customWidth="1"/>
    <col min="3" max="30" width="3.7109375" style="0" customWidth="1"/>
    <col min="32" max="32" width="4.140625" style="0" bestFit="1" customWidth="1"/>
    <col min="33" max="34" width="4.140625" style="0" customWidth="1"/>
    <col min="35" max="35" width="5.28125" style="0" customWidth="1"/>
    <col min="36" max="36" width="5.7109375" style="0" customWidth="1"/>
  </cols>
  <sheetData>
    <row r="2" ht="15.75" thickBot="1"/>
    <row r="3" spans="2:36" ht="15">
      <c r="B3" s="171" t="s">
        <v>35</v>
      </c>
      <c r="C3" s="168" t="s">
        <v>10</v>
      </c>
      <c r="D3" s="169"/>
      <c r="E3" s="169"/>
      <c r="F3" s="170"/>
      <c r="G3" s="168" t="s">
        <v>12</v>
      </c>
      <c r="H3" s="169"/>
      <c r="I3" s="169"/>
      <c r="J3" s="170"/>
      <c r="K3" s="168" t="s">
        <v>13</v>
      </c>
      <c r="L3" s="169"/>
      <c r="M3" s="169"/>
      <c r="N3" s="170"/>
      <c r="O3" s="168" t="s">
        <v>6</v>
      </c>
      <c r="P3" s="169"/>
      <c r="Q3" s="169"/>
      <c r="R3" s="170"/>
      <c r="S3" s="168" t="s">
        <v>9</v>
      </c>
      <c r="T3" s="169"/>
      <c r="U3" s="169"/>
      <c r="V3" s="170"/>
      <c r="W3" s="168" t="s">
        <v>4</v>
      </c>
      <c r="X3" s="169"/>
      <c r="Y3" s="169"/>
      <c r="Z3" s="170"/>
      <c r="AA3" s="168" t="s">
        <v>8</v>
      </c>
      <c r="AB3" s="169"/>
      <c r="AC3" s="169"/>
      <c r="AD3" s="170"/>
      <c r="AF3" s="173" t="s">
        <v>62</v>
      </c>
      <c r="AG3" s="174"/>
      <c r="AH3" s="174"/>
      <c r="AI3" s="175"/>
      <c r="AJ3" s="176"/>
    </row>
    <row r="4" spans="2:36" ht="15.75" thickBot="1">
      <c r="B4" s="172"/>
      <c r="C4" s="11" t="s">
        <v>22</v>
      </c>
      <c r="D4" s="12" t="s">
        <v>59</v>
      </c>
      <c r="E4" s="12" t="s">
        <v>60</v>
      </c>
      <c r="F4" s="13" t="s">
        <v>61</v>
      </c>
      <c r="G4" s="11" t="s">
        <v>22</v>
      </c>
      <c r="H4" s="12" t="s">
        <v>59</v>
      </c>
      <c r="I4" s="12" t="s">
        <v>60</v>
      </c>
      <c r="J4" s="13" t="s">
        <v>61</v>
      </c>
      <c r="K4" s="11" t="s">
        <v>22</v>
      </c>
      <c r="L4" s="12" t="s">
        <v>59</v>
      </c>
      <c r="M4" s="12" t="s">
        <v>60</v>
      </c>
      <c r="N4" s="13" t="s">
        <v>61</v>
      </c>
      <c r="O4" s="11" t="s">
        <v>22</v>
      </c>
      <c r="P4" s="12" t="s">
        <v>59</v>
      </c>
      <c r="Q4" s="12" t="s">
        <v>60</v>
      </c>
      <c r="R4" s="13" t="s">
        <v>61</v>
      </c>
      <c r="S4" s="11" t="s">
        <v>22</v>
      </c>
      <c r="T4" s="12" t="s">
        <v>59</v>
      </c>
      <c r="U4" s="12" t="s">
        <v>60</v>
      </c>
      <c r="V4" s="13" t="s">
        <v>61</v>
      </c>
      <c r="W4" s="11" t="s">
        <v>22</v>
      </c>
      <c r="X4" s="12" t="s">
        <v>59</v>
      </c>
      <c r="Y4" s="12" t="s">
        <v>60</v>
      </c>
      <c r="Z4" s="13" t="s">
        <v>61</v>
      </c>
      <c r="AA4" s="11" t="s">
        <v>22</v>
      </c>
      <c r="AB4" s="12" t="s">
        <v>59</v>
      </c>
      <c r="AC4" s="12" t="s">
        <v>60</v>
      </c>
      <c r="AD4" s="13" t="s">
        <v>61</v>
      </c>
      <c r="AF4" s="27" t="s">
        <v>65</v>
      </c>
      <c r="AG4" s="28" t="s">
        <v>59</v>
      </c>
      <c r="AH4" s="29" t="s">
        <v>60</v>
      </c>
      <c r="AI4" s="30" t="s">
        <v>63</v>
      </c>
      <c r="AJ4" s="31" t="s">
        <v>64</v>
      </c>
    </row>
    <row r="5" spans="2:36" ht="15">
      <c r="B5" s="14" t="s">
        <v>127</v>
      </c>
      <c r="C5" s="8">
        <v>1</v>
      </c>
      <c r="D5" s="9"/>
      <c r="E5" s="9">
        <v>2</v>
      </c>
      <c r="F5" s="10"/>
      <c r="G5" s="8">
        <v>1</v>
      </c>
      <c r="H5" s="9">
        <v>1</v>
      </c>
      <c r="I5" s="9"/>
      <c r="J5" s="10">
        <v>6</v>
      </c>
      <c r="K5" s="8"/>
      <c r="L5" s="9"/>
      <c r="M5" s="9"/>
      <c r="N5" s="10"/>
      <c r="O5" s="8">
        <v>1</v>
      </c>
      <c r="P5" s="9">
        <v>1</v>
      </c>
      <c r="Q5" s="9"/>
      <c r="R5" s="10"/>
      <c r="S5" s="8">
        <v>1</v>
      </c>
      <c r="T5" s="9">
        <v>1</v>
      </c>
      <c r="U5" s="9"/>
      <c r="V5" s="10"/>
      <c r="W5" s="8">
        <v>1</v>
      </c>
      <c r="X5" s="9"/>
      <c r="Y5" s="9"/>
      <c r="Z5" s="10"/>
      <c r="AA5" s="8">
        <v>1</v>
      </c>
      <c r="AB5" s="9">
        <v>1</v>
      </c>
      <c r="AC5" s="9"/>
      <c r="AD5" s="10"/>
      <c r="AF5" s="18">
        <f aca="true" t="shared" si="0" ref="AF5:AF28">SUM(C5,G5,K5,O5,S5,W5,AA5,C37,G37,K37,O37,S37,W37,AA37,C69,G69,K69,O69,S69,W69,AA69)</f>
        <v>14</v>
      </c>
      <c r="AG5" s="18">
        <f>SUM(D5,H5,L5,P5,T5,X5,AB5,D37,H37,L37,P37,T37,X37,AB37,D69,H69,L69,P69,T69,X69,AB69)</f>
        <v>10</v>
      </c>
      <c r="AH5" s="19">
        <f>SUM(E5,I5,M5,Q5,U5,Y5,AC5,E37,I37,M37,Q37,U37,Y37,AC37,E69,I69,M69,Q69,U69,Y69,AC69)</f>
        <v>7</v>
      </c>
      <c r="AI5" s="17">
        <f>SUM(AG5:AH5)</f>
        <v>17</v>
      </c>
      <c r="AJ5" s="20">
        <f>SUM(F5,J5,N5,R5,V5,Z5,AD5,F37,J37,N37,R37,V37,Z37,AD37,F69,J69,N69,R69,V69,Z69,AD69)</f>
        <v>21</v>
      </c>
    </row>
    <row r="6" spans="2:36" ht="15">
      <c r="B6" s="15" t="s">
        <v>149</v>
      </c>
      <c r="C6" s="5">
        <v>1</v>
      </c>
      <c r="D6" s="6"/>
      <c r="E6" s="6"/>
      <c r="F6" s="7"/>
      <c r="G6" s="5">
        <v>1</v>
      </c>
      <c r="H6" s="6">
        <v>1</v>
      </c>
      <c r="I6" s="6">
        <v>1</v>
      </c>
      <c r="J6" s="7"/>
      <c r="K6" s="5">
        <v>1</v>
      </c>
      <c r="L6" s="6"/>
      <c r="M6" s="6"/>
      <c r="N6" s="7">
        <v>3</v>
      </c>
      <c r="O6" s="5"/>
      <c r="P6" s="6"/>
      <c r="Q6" s="6"/>
      <c r="R6" s="7"/>
      <c r="S6" s="5">
        <v>1</v>
      </c>
      <c r="T6" s="6">
        <v>1</v>
      </c>
      <c r="U6" s="6"/>
      <c r="V6" s="7"/>
      <c r="W6" s="5">
        <v>1</v>
      </c>
      <c r="X6" s="6"/>
      <c r="Y6" s="6"/>
      <c r="Z6" s="7"/>
      <c r="AA6" s="5">
        <v>1</v>
      </c>
      <c r="AB6" s="6"/>
      <c r="AC6" s="6"/>
      <c r="AD6" s="7"/>
      <c r="AF6" s="8">
        <f t="shared" si="0"/>
        <v>17</v>
      </c>
      <c r="AG6" s="8">
        <f aca="true" t="shared" si="1" ref="AG6:AG28">SUM(D6,H6,L6,P6,T6,X6,AB6,D38,H38,L38,P38,T38,X38,AB38,D70,H70,L70,P70,T70,X70,AB70)</f>
        <v>9</v>
      </c>
      <c r="AH6" s="10">
        <f aca="true" t="shared" si="2" ref="AH6:AH28">SUM(E6,I6,M6,Q6,U6,Y6,AC6,E38,I38,M38,Q38,U38,Y38,AC38,E70,I70,M70,Q70,U70,Y70,AC70)</f>
        <v>2</v>
      </c>
      <c r="AI6" s="24">
        <f aca="true" t="shared" si="3" ref="AI6:AI31">SUM(AG6:AH6)</f>
        <v>11</v>
      </c>
      <c r="AJ6" s="21">
        <f>SUM(F6,J6,N6,R6,V6,Z6,AD6,F38,J38,N38,R38,V38,Z38,AD38,F70,J70,N70,R70,V70,Z70,AD70)</f>
        <v>6</v>
      </c>
    </row>
    <row r="7" spans="2:36" ht="15">
      <c r="B7" s="15" t="s">
        <v>128</v>
      </c>
      <c r="C7" s="5">
        <v>1</v>
      </c>
      <c r="D7" s="6">
        <v>1</v>
      </c>
      <c r="E7" s="6"/>
      <c r="F7" s="7"/>
      <c r="G7" s="5">
        <v>1</v>
      </c>
      <c r="H7" s="6"/>
      <c r="I7" s="6"/>
      <c r="J7" s="7"/>
      <c r="K7" s="5">
        <v>1</v>
      </c>
      <c r="L7" s="6"/>
      <c r="M7" s="6"/>
      <c r="N7" s="7"/>
      <c r="O7" s="5">
        <v>1</v>
      </c>
      <c r="P7" s="6"/>
      <c r="Q7" s="6"/>
      <c r="R7" s="7"/>
      <c r="S7" s="5">
        <v>1</v>
      </c>
      <c r="T7" s="6"/>
      <c r="U7" s="6"/>
      <c r="V7" s="7"/>
      <c r="W7" s="5">
        <v>1</v>
      </c>
      <c r="X7" s="6"/>
      <c r="Y7" s="6"/>
      <c r="Z7" s="7"/>
      <c r="AA7" s="5">
        <v>1</v>
      </c>
      <c r="AB7" s="6"/>
      <c r="AC7" s="6"/>
      <c r="AD7" s="7">
        <v>3</v>
      </c>
      <c r="AF7" s="8">
        <f t="shared" si="0"/>
        <v>13</v>
      </c>
      <c r="AG7" s="8">
        <f t="shared" si="1"/>
        <v>1</v>
      </c>
      <c r="AH7" s="10">
        <f t="shared" si="2"/>
        <v>2</v>
      </c>
      <c r="AI7" s="24">
        <f t="shared" si="3"/>
        <v>3</v>
      </c>
      <c r="AJ7" s="21">
        <f>SUM(F7,J7,N7,R7,V7,Z7,AD7,F39,J39,N39,R39,V39,Z39,AD39,F71,J71,N71,R71,V71,Z71,AD71)</f>
        <v>6</v>
      </c>
    </row>
    <row r="8" spans="2:36" ht="15">
      <c r="B8" s="15" t="s">
        <v>129</v>
      </c>
      <c r="C8" s="5"/>
      <c r="D8" s="6"/>
      <c r="E8" s="6"/>
      <c r="F8" s="7"/>
      <c r="G8" s="5">
        <v>1</v>
      </c>
      <c r="H8" s="6"/>
      <c r="I8" s="6"/>
      <c r="J8" s="7">
        <v>3</v>
      </c>
      <c r="K8" s="5"/>
      <c r="L8" s="6"/>
      <c r="M8" s="6"/>
      <c r="N8" s="7"/>
      <c r="O8" s="5">
        <v>1</v>
      </c>
      <c r="P8" s="6"/>
      <c r="Q8" s="6"/>
      <c r="R8" s="7"/>
      <c r="S8" s="5">
        <v>1</v>
      </c>
      <c r="T8" s="6"/>
      <c r="U8" s="6">
        <v>1</v>
      </c>
      <c r="V8" s="7"/>
      <c r="W8" s="5">
        <v>1</v>
      </c>
      <c r="X8" s="6"/>
      <c r="Y8" s="6"/>
      <c r="Z8" s="7"/>
      <c r="AA8" s="5">
        <v>1</v>
      </c>
      <c r="AB8" s="6">
        <v>3</v>
      </c>
      <c r="AC8" s="6">
        <v>1</v>
      </c>
      <c r="AD8" s="7"/>
      <c r="AF8" s="8">
        <f t="shared" si="0"/>
        <v>12</v>
      </c>
      <c r="AG8" s="8">
        <f t="shared" si="1"/>
        <v>5</v>
      </c>
      <c r="AH8" s="10">
        <f t="shared" si="2"/>
        <v>3</v>
      </c>
      <c r="AI8" s="24">
        <f t="shared" si="3"/>
        <v>8</v>
      </c>
      <c r="AJ8" s="21">
        <f>SUM(F8,J8,N8,R8,V8,Z8,AD8,F40,J40,N40,R40,V40,Z40,AD40,F72,J72,N72,R72,V72,Z72,AD72)</f>
        <v>9</v>
      </c>
    </row>
    <row r="9" spans="1:36" ht="15">
      <c r="A9" t="s">
        <v>208</v>
      </c>
      <c r="B9" s="15" t="s">
        <v>130</v>
      </c>
      <c r="C9" s="5">
        <v>1</v>
      </c>
      <c r="D9" s="6"/>
      <c r="E9" s="6"/>
      <c r="F9" s="7"/>
      <c r="G9" s="5">
        <v>1</v>
      </c>
      <c r="H9" s="6"/>
      <c r="I9" s="6"/>
      <c r="J9" s="7"/>
      <c r="K9" s="5">
        <v>1</v>
      </c>
      <c r="L9" s="6"/>
      <c r="M9" s="6"/>
      <c r="N9" s="7"/>
      <c r="O9" s="5">
        <v>1</v>
      </c>
      <c r="P9" s="6"/>
      <c r="Q9" s="6"/>
      <c r="R9" s="7"/>
      <c r="S9" s="5">
        <v>1</v>
      </c>
      <c r="T9" s="6"/>
      <c r="U9" s="6"/>
      <c r="V9" s="7"/>
      <c r="W9" s="5">
        <v>1</v>
      </c>
      <c r="X9" s="6"/>
      <c r="Y9" s="6"/>
      <c r="Z9" s="7"/>
      <c r="AA9" s="5">
        <v>1</v>
      </c>
      <c r="AB9" s="6"/>
      <c r="AC9" s="6"/>
      <c r="AD9" s="7"/>
      <c r="AF9" s="8">
        <f t="shared" si="0"/>
        <v>10</v>
      </c>
      <c r="AG9" s="8">
        <f t="shared" si="1"/>
        <v>0</v>
      </c>
      <c r="AH9" s="10">
        <f t="shared" si="2"/>
        <v>0</v>
      </c>
      <c r="AI9" s="24">
        <f t="shared" si="3"/>
        <v>0</v>
      </c>
      <c r="AJ9" s="21">
        <f>SUM(F9,J9,N9,R9,V9,Z9,AD9,F41,J41,N41,R41,V41,Z41,AD41,F73,J73,N73,R73,V73,Z73,AD73)</f>
        <v>0</v>
      </c>
    </row>
    <row r="10" spans="2:36" ht="15">
      <c r="B10" s="15" t="s">
        <v>131</v>
      </c>
      <c r="C10" s="5"/>
      <c r="D10" s="6"/>
      <c r="E10" s="6"/>
      <c r="F10" s="7"/>
      <c r="G10" s="5"/>
      <c r="H10" s="6"/>
      <c r="I10" s="6"/>
      <c r="J10" s="7"/>
      <c r="K10" s="5"/>
      <c r="L10" s="6"/>
      <c r="M10" s="6"/>
      <c r="N10" s="7"/>
      <c r="O10" s="5">
        <v>1</v>
      </c>
      <c r="P10" s="6"/>
      <c r="Q10" s="6"/>
      <c r="R10" s="7"/>
      <c r="S10" s="5">
        <v>1</v>
      </c>
      <c r="T10" s="6"/>
      <c r="U10" s="6"/>
      <c r="V10" s="7"/>
      <c r="W10" s="5"/>
      <c r="X10" s="6"/>
      <c r="Y10" s="6"/>
      <c r="Z10" s="7"/>
      <c r="AA10" s="5">
        <v>1</v>
      </c>
      <c r="AB10" s="6"/>
      <c r="AC10" s="6">
        <v>1</v>
      </c>
      <c r="AD10" s="7">
        <v>3</v>
      </c>
      <c r="AF10" s="8">
        <f t="shared" si="0"/>
        <v>9</v>
      </c>
      <c r="AG10" s="8">
        <f t="shared" si="1"/>
        <v>1</v>
      </c>
      <c r="AH10" s="10">
        <f t="shared" si="2"/>
        <v>1</v>
      </c>
      <c r="AI10" s="24">
        <f t="shared" si="3"/>
        <v>2</v>
      </c>
      <c r="AJ10" s="21">
        <f>SUM(F10,J10,N10,R10,V10,Z10,AD10,J42,F42,N42,R42,V42,Z42,AD42,F74,J74,N74,R74,V74,Z74,AD74)</f>
        <v>12</v>
      </c>
    </row>
    <row r="11" spans="2:36" ht="15">
      <c r="B11" s="15" t="s">
        <v>132</v>
      </c>
      <c r="C11" s="5">
        <v>1</v>
      </c>
      <c r="D11" s="6">
        <v>1</v>
      </c>
      <c r="E11" s="6"/>
      <c r="F11" s="7"/>
      <c r="G11" s="5">
        <v>1</v>
      </c>
      <c r="H11" s="6"/>
      <c r="I11" s="6"/>
      <c r="J11" s="7"/>
      <c r="K11" s="5">
        <v>1</v>
      </c>
      <c r="L11" s="6"/>
      <c r="M11" s="6"/>
      <c r="N11" s="7"/>
      <c r="O11" s="5">
        <v>1</v>
      </c>
      <c r="P11" s="6"/>
      <c r="Q11" s="6"/>
      <c r="R11" s="7">
        <v>3</v>
      </c>
      <c r="S11" s="5"/>
      <c r="T11" s="6"/>
      <c r="U11" s="6"/>
      <c r="V11" s="7"/>
      <c r="W11" s="5">
        <v>1</v>
      </c>
      <c r="X11" s="6"/>
      <c r="Y11" s="6"/>
      <c r="Z11" s="7"/>
      <c r="AA11" s="5">
        <v>1</v>
      </c>
      <c r="AB11" s="6"/>
      <c r="AC11" s="6">
        <v>1</v>
      </c>
      <c r="AD11" s="7"/>
      <c r="AF11" s="8">
        <f t="shared" si="0"/>
        <v>8</v>
      </c>
      <c r="AG11" s="8">
        <f t="shared" si="1"/>
        <v>1</v>
      </c>
      <c r="AH11" s="10">
        <f t="shared" si="2"/>
        <v>1</v>
      </c>
      <c r="AI11" s="24">
        <f t="shared" si="3"/>
        <v>2</v>
      </c>
      <c r="AJ11" s="21">
        <f>SUM(F11,J11,N11,R11,V11,Z11,AD11,J43,F43,N43,R43,V43,Z43,AD43,F75,J75,N75,R75,V75,Z75,AD75)</f>
        <v>6</v>
      </c>
    </row>
    <row r="12" spans="2:36" ht="15">
      <c r="B12" s="15" t="s">
        <v>133</v>
      </c>
      <c r="C12" s="5">
        <v>1</v>
      </c>
      <c r="D12" s="6"/>
      <c r="E12" s="6"/>
      <c r="F12" s="7"/>
      <c r="G12" s="5"/>
      <c r="H12" s="6"/>
      <c r="I12" s="6"/>
      <c r="J12" s="7"/>
      <c r="K12" s="5"/>
      <c r="L12" s="6"/>
      <c r="M12" s="6"/>
      <c r="N12" s="7"/>
      <c r="O12" s="5"/>
      <c r="P12" s="6"/>
      <c r="Q12" s="6"/>
      <c r="R12" s="7"/>
      <c r="S12" s="5"/>
      <c r="T12" s="6"/>
      <c r="U12" s="6"/>
      <c r="V12" s="7"/>
      <c r="W12" s="5">
        <v>1</v>
      </c>
      <c r="X12" s="6"/>
      <c r="Y12" s="6"/>
      <c r="Z12" s="7"/>
      <c r="AA12" s="5">
        <v>1</v>
      </c>
      <c r="AB12" s="6"/>
      <c r="AC12" s="6">
        <v>1</v>
      </c>
      <c r="AD12" s="7"/>
      <c r="AF12" s="8">
        <f t="shared" si="0"/>
        <v>16</v>
      </c>
      <c r="AG12" s="8">
        <f t="shared" si="1"/>
        <v>4</v>
      </c>
      <c r="AH12" s="10">
        <f t="shared" si="2"/>
        <v>2</v>
      </c>
      <c r="AI12" s="24">
        <f t="shared" si="3"/>
        <v>6</v>
      </c>
      <c r="AJ12" s="21">
        <f aca="true" t="shared" si="4" ref="AJ12:AJ28">SUM(F12,J12,N12,R12,V12,Z12,AD12,F44,J44,N44,R44,V44,Z44,AD44,F76,J76,N76,R76,V76,Z76,AD76)</f>
        <v>6</v>
      </c>
    </row>
    <row r="13" spans="2:36" ht="15">
      <c r="B13" s="15" t="s">
        <v>134</v>
      </c>
      <c r="C13" s="5"/>
      <c r="D13" s="6"/>
      <c r="E13" s="6"/>
      <c r="F13" s="7"/>
      <c r="G13" s="5"/>
      <c r="H13" s="6"/>
      <c r="I13" s="6"/>
      <c r="J13" s="7"/>
      <c r="K13" s="5"/>
      <c r="L13" s="6"/>
      <c r="M13" s="6"/>
      <c r="N13" s="7"/>
      <c r="O13" s="5"/>
      <c r="P13" s="6"/>
      <c r="Q13" s="6"/>
      <c r="R13" s="7"/>
      <c r="S13" s="5"/>
      <c r="T13" s="6"/>
      <c r="U13" s="6"/>
      <c r="V13" s="7"/>
      <c r="W13" s="5"/>
      <c r="X13" s="6"/>
      <c r="Y13" s="6"/>
      <c r="Z13" s="7"/>
      <c r="AA13" s="5"/>
      <c r="AB13" s="6"/>
      <c r="AC13" s="6"/>
      <c r="AD13" s="7"/>
      <c r="AF13" s="8">
        <f t="shared" si="0"/>
        <v>1</v>
      </c>
      <c r="AG13" s="8">
        <f t="shared" si="1"/>
        <v>1</v>
      </c>
      <c r="AH13" s="10">
        <f t="shared" si="2"/>
        <v>0</v>
      </c>
      <c r="AI13" s="24">
        <f t="shared" si="3"/>
        <v>1</v>
      </c>
      <c r="AJ13" s="21">
        <f t="shared" si="4"/>
        <v>0</v>
      </c>
    </row>
    <row r="14" spans="2:36" ht="15">
      <c r="B14" s="15" t="s">
        <v>135</v>
      </c>
      <c r="C14" s="5">
        <v>1</v>
      </c>
      <c r="D14" s="6"/>
      <c r="E14" s="6"/>
      <c r="F14" s="7"/>
      <c r="G14" s="5"/>
      <c r="H14" s="6"/>
      <c r="I14" s="6"/>
      <c r="J14" s="7"/>
      <c r="K14" s="5"/>
      <c r="L14" s="6"/>
      <c r="M14" s="6"/>
      <c r="N14" s="7"/>
      <c r="O14" s="5"/>
      <c r="P14" s="6"/>
      <c r="Q14" s="6"/>
      <c r="R14" s="7"/>
      <c r="S14" s="5"/>
      <c r="T14" s="6"/>
      <c r="U14" s="6"/>
      <c r="V14" s="7"/>
      <c r="W14" s="5"/>
      <c r="X14" s="6"/>
      <c r="Y14" s="6"/>
      <c r="Z14" s="7"/>
      <c r="AA14" s="5"/>
      <c r="AB14" s="6"/>
      <c r="AC14" s="6"/>
      <c r="AD14" s="7"/>
      <c r="AF14" s="8">
        <f t="shared" si="0"/>
        <v>1</v>
      </c>
      <c r="AG14" s="8">
        <f t="shared" si="1"/>
        <v>0</v>
      </c>
      <c r="AH14" s="10">
        <f t="shared" si="2"/>
        <v>0</v>
      </c>
      <c r="AI14" s="24">
        <f t="shared" si="3"/>
        <v>0</v>
      </c>
      <c r="AJ14" s="21">
        <f t="shared" si="4"/>
        <v>0</v>
      </c>
    </row>
    <row r="15" spans="1:36" ht="15">
      <c r="A15" t="s">
        <v>208</v>
      </c>
      <c r="B15" s="15" t="s">
        <v>136</v>
      </c>
      <c r="C15" s="5"/>
      <c r="D15" s="6"/>
      <c r="E15" s="6"/>
      <c r="F15" s="7"/>
      <c r="G15" s="5"/>
      <c r="H15" s="6"/>
      <c r="I15" s="6"/>
      <c r="J15" s="7"/>
      <c r="K15" s="5"/>
      <c r="L15" s="6"/>
      <c r="M15" s="6"/>
      <c r="N15" s="7"/>
      <c r="O15" s="5"/>
      <c r="P15" s="6"/>
      <c r="Q15" s="6"/>
      <c r="R15" s="7"/>
      <c r="S15" s="5"/>
      <c r="T15" s="6"/>
      <c r="U15" s="6"/>
      <c r="V15" s="7"/>
      <c r="W15" s="5"/>
      <c r="X15" s="6"/>
      <c r="Y15" s="6"/>
      <c r="Z15" s="7"/>
      <c r="AA15" s="5"/>
      <c r="AB15" s="6"/>
      <c r="AC15" s="6"/>
      <c r="AD15" s="7"/>
      <c r="AF15" s="8">
        <f t="shared" si="0"/>
        <v>1</v>
      </c>
      <c r="AG15" s="8">
        <f t="shared" si="1"/>
        <v>0</v>
      </c>
      <c r="AH15" s="10">
        <f t="shared" si="2"/>
        <v>0</v>
      </c>
      <c r="AI15" s="24">
        <f t="shared" si="3"/>
        <v>0</v>
      </c>
      <c r="AJ15" s="21">
        <f t="shared" si="4"/>
        <v>0</v>
      </c>
    </row>
    <row r="16" spans="2:36" ht="15">
      <c r="B16" s="15" t="s">
        <v>137</v>
      </c>
      <c r="C16" s="5">
        <v>1</v>
      </c>
      <c r="D16" s="6">
        <v>1</v>
      </c>
      <c r="E16" s="6"/>
      <c r="F16" s="7">
        <v>3</v>
      </c>
      <c r="G16" s="5">
        <v>1</v>
      </c>
      <c r="H16" s="6">
        <v>4</v>
      </c>
      <c r="I16" s="6">
        <v>1</v>
      </c>
      <c r="J16" s="7"/>
      <c r="K16" s="5">
        <v>1</v>
      </c>
      <c r="L16" s="6"/>
      <c r="M16" s="6"/>
      <c r="N16" s="7"/>
      <c r="O16" s="5">
        <v>1</v>
      </c>
      <c r="P16" s="6">
        <v>2</v>
      </c>
      <c r="Q16" s="6"/>
      <c r="R16" s="7"/>
      <c r="S16" s="5">
        <v>1</v>
      </c>
      <c r="T16" s="6"/>
      <c r="U16" s="6">
        <v>1</v>
      </c>
      <c r="V16" s="7"/>
      <c r="W16" s="5">
        <v>1</v>
      </c>
      <c r="X16" s="6">
        <v>1</v>
      </c>
      <c r="Y16" s="6"/>
      <c r="Z16" s="7"/>
      <c r="AA16" s="5">
        <v>1</v>
      </c>
      <c r="AB16" s="6"/>
      <c r="AC16" s="6"/>
      <c r="AD16" s="7"/>
      <c r="AF16" s="8">
        <f t="shared" si="0"/>
        <v>14</v>
      </c>
      <c r="AG16" s="8">
        <f t="shared" si="1"/>
        <v>15</v>
      </c>
      <c r="AH16" s="10">
        <f t="shared" si="2"/>
        <v>6</v>
      </c>
      <c r="AI16" s="24">
        <f t="shared" si="3"/>
        <v>21</v>
      </c>
      <c r="AJ16" s="21">
        <f t="shared" si="4"/>
        <v>9</v>
      </c>
    </row>
    <row r="17" spans="2:36" ht="15">
      <c r="B17" s="15" t="s">
        <v>90</v>
      </c>
      <c r="C17" s="5"/>
      <c r="D17" s="6"/>
      <c r="E17" s="6"/>
      <c r="F17" s="7"/>
      <c r="G17" s="5"/>
      <c r="H17" s="6"/>
      <c r="I17" s="6"/>
      <c r="J17" s="7"/>
      <c r="K17" s="5"/>
      <c r="L17" s="6"/>
      <c r="M17" s="6"/>
      <c r="N17" s="7"/>
      <c r="O17" s="5"/>
      <c r="P17" s="6"/>
      <c r="Q17" s="6"/>
      <c r="R17" s="7"/>
      <c r="S17" s="5"/>
      <c r="T17" s="6"/>
      <c r="U17" s="6"/>
      <c r="V17" s="7"/>
      <c r="W17" s="5"/>
      <c r="X17" s="6"/>
      <c r="Y17" s="6"/>
      <c r="Z17" s="7"/>
      <c r="AA17" s="5"/>
      <c r="AB17" s="6"/>
      <c r="AC17" s="6"/>
      <c r="AD17" s="7"/>
      <c r="AF17" s="8">
        <f t="shared" si="0"/>
        <v>4</v>
      </c>
      <c r="AG17" s="8">
        <f t="shared" si="1"/>
        <v>0</v>
      </c>
      <c r="AH17" s="10">
        <f t="shared" si="2"/>
        <v>0</v>
      </c>
      <c r="AI17" s="24">
        <f t="shared" si="3"/>
        <v>0</v>
      </c>
      <c r="AJ17" s="21">
        <f t="shared" si="4"/>
        <v>0</v>
      </c>
    </row>
    <row r="18" spans="2:36" ht="15">
      <c r="B18" s="15" t="s">
        <v>138</v>
      </c>
      <c r="C18" s="5"/>
      <c r="D18" s="6"/>
      <c r="E18" s="6"/>
      <c r="F18" s="7"/>
      <c r="G18" s="5">
        <v>1</v>
      </c>
      <c r="H18" s="6"/>
      <c r="I18" s="6"/>
      <c r="J18" s="7"/>
      <c r="K18" s="5">
        <v>1</v>
      </c>
      <c r="L18" s="6">
        <v>1</v>
      </c>
      <c r="M18" s="6"/>
      <c r="N18" s="7"/>
      <c r="O18" s="5">
        <v>1</v>
      </c>
      <c r="P18" s="6"/>
      <c r="Q18" s="6"/>
      <c r="R18" s="7"/>
      <c r="S18" s="5">
        <v>1</v>
      </c>
      <c r="T18" s="6"/>
      <c r="U18" s="6"/>
      <c r="V18" s="7"/>
      <c r="W18" s="5">
        <v>1</v>
      </c>
      <c r="X18" s="6"/>
      <c r="Y18" s="6"/>
      <c r="Z18" s="7"/>
      <c r="AA18" s="5">
        <v>1</v>
      </c>
      <c r="AB18" s="6"/>
      <c r="AC18" s="6"/>
      <c r="AD18" s="7">
        <v>3</v>
      </c>
      <c r="AF18" s="8">
        <f t="shared" si="0"/>
        <v>15</v>
      </c>
      <c r="AG18" s="8">
        <f t="shared" si="1"/>
        <v>2</v>
      </c>
      <c r="AH18" s="10">
        <f t="shared" si="2"/>
        <v>1</v>
      </c>
      <c r="AI18" s="24">
        <f t="shared" si="3"/>
        <v>3</v>
      </c>
      <c r="AJ18" s="21">
        <f t="shared" si="4"/>
        <v>3</v>
      </c>
    </row>
    <row r="19" spans="2:36" ht="15">
      <c r="B19" s="15" t="s">
        <v>139</v>
      </c>
      <c r="C19" s="5">
        <v>1</v>
      </c>
      <c r="D19" s="6"/>
      <c r="E19" s="6"/>
      <c r="F19" s="7"/>
      <c r="G19" s="5">
        <v>1</v>
      </c>
      <c r="H19" s="6"/>
      <c r="I19" s="6"/>
      <c r="J19" s="7"/>
      <c r="K19" s="5">
        <v>1</v>
      </c>
      <c r="L19" s="6"/>
      <c r="M19" s="6"/>
      <c r="N19" s="7"/>
      <c r="O19" s="5">
        <v>1</v>
      </c>
      <c r="P19" s="6"/>
      <c r="Q19" s="6"/>
      <c r="R19" s="7"/>
      <c r="S19" s="5">
        <v>1</v>
      </c>
      <c r="T19" s="6"/>
      <c r="U19" s="6"/>
      <c r="V19" s="7"/>
      <c r="W19" s="5">
        <v>1</v>
      </c>
      <c r="X19" s="6"/>
      <c r="Y19" s="6"/>
      <c r="Z19" s="7"/>
      <c r="AA19" s="5">
        <v>1</v>
      </c>
      <c r="AB19" s="6"/>
      <c r="AC19" s="6">
        <v>1</v>
      </c>
      <c r="AD19" s="7"/>
      <c r="AF19" s="8">
        <f t="shared" si="0"/>
        <v>12</v>
      </c>
      <c r="AG19" s="8">
        <f t="shared" si="1"/>
        <v>0</v>
      </c>
      <c r="AH19" s="10">
        <f t="shared" si="2"/>
        <v>1</v>
      </c>
      <c r="AI19" s="24">
        <f t="shared" si="3"/>
        <v>1</v>
      </c>
      <c r="AJ19" s="21">
        <f t="shared" si="4"/>
        <v>9</v>
      </c>
    </row>
    <row r="20" spans="1:36" ht="15">
      <c r="A20" t="s">
        <v>208</v>
      </c>
      <c r="B20" s="15" t="s">
        <v>140</v>
      </c>
      <c r="C20" s="5"/>
      <c r="D20" s="6"/>
      <c r="E20" s="6"/>
      <c r="F20" s="7"/>
      <c r="G20" s="5"/>
      <c r="H20" s="6"/>
      <c r="I20" s="6"/>
      <c r="J20" s="7"/>
      <c r="K20" s="5"/>
      <c r="L20" s="6"/>
      <c r="M20" s="6"/>
      <c r="N20" s="7"/>
      <c r="O20" s="5"/>
      <c r="P20" s="6"/>
      <c r="Q20" s="6"/>
      <c r="R20" s="7"/>
      <c r="S20" s="5"/>
      <c r="T20" s="6"/>
      <c r="U20" s="6"/>
      <c r="V20" s="7"/>
      <c r="W20" s="5"/>
      <c r="X20" s="6"/>
      <c r="Y20" s="6"/>
      <c r="Z20" s="7"/>
      <c r="AA20" s="5"/>
      <c r="AB20" s="6"/>
      <c r="AC20" s="6"/>
      <c r="AD20" s="7"/>
      <c r="AF20" s="8">
        <f t="shared" si="0"/>
        <v>1</v>
      </c>
      <c r="AG20" s="8">
        <f t="shared" si="1"/>
        <v>0</v>
      </c>
      <c r="AH20" s="10">
        <f t="shared" si="2"/>
        <v>0</v>
      </c>
      <c r="AI20" s="24">
        <f t="shared" si="3"/>
        <v>0</v>
      </c>
      <c r="AJ20" s="21">
        <f t="shared" si="4"/>
        <v>0</v>
      </c>
    </row>
    <row r="21" spans="2:36" ht="15">
      <c r="B21" s="15" t="s">
        <v>141</v>
      </c>
      <c r="C21" s="5"/>
      <c r="D21" s="6"/>
      <c r="E21" s="6"/>
      <c r="F21" s="7"/>
      <c r="G21" s="5"/>
      <c r="H21" s="6"/>
      <c r="I21" s="6"/>
      <c r="J21" s="7"/>
      <c r="K21" s="5"/>
      <c r="L21" s="6"/>
      <c r="M21" s="6"/>
      <c r="N21" s="7"/>
      <c r="O21" s="5"/>
      <c r="P21" s="6"/>
      <c r="Q21" s="6"/>
      <c r="R21" s="7"/>
      <c r="S21" s="5"/>
      <c r="T21" s="6"/>
      <c r="U21" s="6"/>
      <c r="V21" s="7"/>
      <c r="W21" s="5"/>
      <c r="X21" s="6"/>
      <c r="Y21" s="6"/>
      <c r="Z21" s="7"/>
      <c r="AA21" s="5"/>
      <c r="AB21" s="6"/>
      <c r="AC21" s="6"/>
      <c r="AD21" s="7"/>
      <c r="AF21" s="8">
        <f t="shared" si="0"/>
        <v>1</v>
      </c>
      <c r="AG21" s="8">
        <f t="shared" si="1"/>
        <v>0</v>
      </c>
      <c r="AH21" s="10">
        <f t="shared" si="2"/>
        <v>0</v>
      </c>
      <c r="AI21" s="24">
        <f t="shared" si="3"/>
        <v>0</v>
      </c>
      <c r="AJ21" s="21">
        <f t="shared" si="4"/>
        <v>0</v>
      </c>
    </row>
    <row r="22" spans="2:36" ht="15">
      <c r="B22" s="15" t="s">
        <v>142</v>
      </c>
      <c r="C22" s="5">
        <v>1</v>
      </c>
      <c r="D22" s="6">
        <v>1</v>
      </c>
      <c r="E22" s="6"/>
      <c r="F22" s="7">
        <v>9</v>
      </c>
      <c r="G22" s="5">
        <v>1</v>
      </c>
      <c r="H22" s="6"/>
      <c r="I22" s="6">
        <v>1</v>
      </c>
      <c r="J22" s="7"/>
      <c r="K22" s="5">
        <v>1</v>
      </c>
      <c r="L22" s="6">
        <v>1</v>
      </c>
      <c r="M22" s="6"/>
      <c r="N22" s="7">
        <v>6</v>
      </c>
      <c r="O22" s="5">
        <v>1</v>
      </c>
      <c r="P22" s="6"/>
      <c r="Q22" s="6"/>
      <c r="R22" s="7"/>
      <c r="S22" s="5">
        <v>1</v>
      </c>
      <c r="T22" s="6"/>
      <c r="U22" s="6"/>
      <c r="V22" s="7">
        <v>15</v>
      </c>
      <c r="W22" s="5"/>
      <c r="X22" s="6"/>
      <c r="Y22" s="6"/>
      <c r="Z22" s="7"/>
      <c r="AA22" s="5">
        <v>1</v>
      </c>
      <c r="AB22" s="6">
        <v>1</v>
      </c>
      <c r="AC22" s="6"/>
      <c r="AD22" s="7">
        <v>3</v>
      </c>
      <c r="AF22" s="8">
        <f t="shared" si="0"/>
        <v>14</v>
      </c>
      <c r="AG22" s="8">
        <f t="shared" si="1"/>
        <v>4</v>
      </c>
      <c r="AH22" s="10">
        <f t="shared" si="2"/>
        <v>1</v>
      </c>
      <c r="AI22" s="24">
        <f t="shared" si="3"/>
        <v>5</v>
      </c>
      <c r="AJ22" s="21">
        <f t="shared" si="4"/>
        <v>81</v>
      </c>
    </row>
    <row r="23" spans="2:36" ht="15">
      <c r="B23" s="15" t="s">
        <v>143</v>
      </c>
      <c r="C23" s="5">
        <v>1</v>
      </c>
      <c r="D23" s="6"/>
      <c r="E23" s="6"/>
      <c r="F23" s="7"/>
      <c r="G23" s="5">
        <v>1</v>
      </c>
      <c r="H23" s="6">
        <v>1</v>
      </c>
      <c r="I23" s="6">
        <v>1</v>
      </c>
      <c r="J23" s="7"/>
      <c r="K23" s="5">
        <v>1</v>
      </c>
      <c r="L23" s="6">
        <v>1</v>
      </c>
      <c r="M23" s="6"/>
      <c r="N23" s="7"/>
      <c r="O23" s="5">
        <v>1</v>
      </c>
      <c r="P23" s="6"/>
      <c r="Q23" s="6">
        <v>2</v>
      </c>
      <c r="R23" s="7"/>
      <c r="S23" s="5">
        <v>1</v>
      </c>
      <c r="T23" s="6"/>
      <c r="U23" s="6"/>
      <c r="V23" s="7"/>
      <c r="W23" s="5">
        <v>1</v>
      </c>
      <c r="X23" s="6"/>
      <c r="Y23" s="6"/>
      <c r="Z23" s="7"/>
      <c r="AA23" s="5">
        <v>1</v>
      </c>
      <c r="AB23" s="6"/>
      <c r="AC23" s="6"/>
      <c r="AD23" s="7"/>
      <c r="AF23" s="8">
        <f t="shared" si="0"/>
        <v>18</v>
      </c>
      <c r="AG23" s="8">
        <f t="shared" si="1"/>
        <v>6</v>
      </c>
      <c r="AH23" s="10">
        <f t="shared" si="2"/>
        <v>5</v>
      </c>
      <c r="AI23" s="24">
        <f t="shared" si="3"/>
        <v>11</v>
      </c>
      <c r="AJ23" s="21">
        <f t="shared" si="4"/>
        <v>6</v>
      </c>
    </row>
    <row r="24" spans="2:36" ht="15">
      <c r="B24" s="15" t="s">
        <v>144</v>
      </c>
      <c r="C24" s="5">
        <v>1</v>
      </c>
      <c r="D24" s="6"/>
      <c r="E24" s="6"/>
      <c r="F24" s="7"/>
      <c r="G24" s="5">
        <v>1</v>
      </c>
      <c r="H24" s="6"/>
      <c r="I24" s="6">
        <v>1</v>
      </c>
      <c r="J24" s="7"/>
      <c r="K24" s="5">
        <v>1</v>
      </c>
      <c r="L24" s="6"/>
      <c r="M24" s="6"/>
      <c r="N24" s="7">
        <v>3</v>
      </c>
      <c r="O24" s="5">
        <v>1</v>
      </c>
      <c r="P24" s="6"/>
      <c r="Q24" s="6"/>
      <c r="R24" s="7"/>
      <c r="S24" s="5">
        <v>1</v>
      </c>
      <c r="T24" s="6"/>
      <c r="U24" s="6"/>
      <c r="V24" s="7"/>
      <c r="W24" s="5">
        <v>1</v>
      </c>
      <c r="X24" s="6"/>
      <c r="Y24" s="6"/>
      <c r="Z24" s="7"/>
      <c r="AA24" s="5">
        <v>1</v>
      </c>
      <c r="AB24" s="6">
        <v>1</v>
      </c>
      <c r="AC24" s="6"/>
      <c r="AD24" s="7"/>
      <c r="AF24" s="8">
        <f t="shared" si="0"/>
        <v>13</v>
      </c>
      <c r="AG24" s="8">
        <f t="shared" si="1"/>
        <v>2</v>
      </c>
      <c r="AH24" s="10">
        <f t="shared" si="2"/>
        <v>2</v>
      </c>
      <c r="AI24" s="24">
        <f t="shared" si="3"/>
        <v>4</v>
      </c>
      <c r="AJ24" s="21">
        <f t="shared" si="4"/>
        <v>6</v>
      </c>
    </row>
    <row r="25" spans="2:36" ht="15">
      <c r="B25" s="15" t="s">
        <v>145</v>
      </c>
      <c r="C25" s="5"/>
      <c r="D25" s="6"/>
      <c r="E25" s="6"/>
      <c r="F25" s="7"/>
      <c r="G25" s="5"/>
      <c r="H25" s="6"/>
      <c r="I25" s="6"/>
      <c r="J25" s="7"/>
      <c r="K25" s="5"/>
      <c r="L25" s="6"/>
      <c r="M25" s="6"/>
      <c r="N25" s="7"/>
      <c r="O25" s="5"/>
      <c r="P25" s="6"/>
      <c r="Q25" s="6"/>
      <c r="R25" s="7"/>
      <c r="S25" s="5"/>
      <c r="T25" s="6"/>
      <c r="U25" s="6"/>
      <c r="V25" s="7"/>
      <c r="W25" s="5"/>
      <c r="X25" s="6"/>
      <c r="Y25" s="6"/>
      <c r="Z25" s="7"/>
      <c r="AA25" s="5"/>
      <c r="AB25" s="6"/>
      <c r="AC25" s="6"/>
      <c r="AD25" s="7"/>
      <c r="AF25" s="8">
        <f t="shared" si="0"/>
        <v>0</v>
      </c>
      <c r="AG25" s="8">
        <f t="shared" si="1"/>
        <v>0</v>
      </c>
      <c r="AH25" s="10">
        <f t="shared" si="2"/>
        <v>0</v>
      </c>
      <c r="AI25" s="24">
        <f t="shared" si="3"/>
        <v>0</v>
      </c>
      <c r="AJ25" s="21">
        <f t="shared" si="4"/>
        <v>0</v>
      </c>
    </row>
    <row r="26" spans="2:36" ht="15">
      <c r="B26" s="32" t="s">
        <v>146</v>
      </c>
      <c r="C26" s="33">
        <v>1</v>
      </c>
      <c r="D26" s="34">
        <v>1</v>
      </c>
      <c r="E26" s="34"/>
      <c r="F26" s="35"/>
      <c r="G26" s="33">
        <v>1</v>
      </c>
      <c r="H26" s="34"/>
      <c r="I26" s="34"/>
      <c r="J26" s="35"/>
      <c r="K26" s="33">
        <v>1</v>
      </c>
      <c r="L26" s="34"/>
      <c r="M26" s="34"/>
      <c r="N26" s="35">
        <v>3</v>
      </c>
      <c r="O26" s="33">
        <v>1</v>
      </c>
      <c r="P26" s="34"/>
      <c r="Q26" s="34"/>
      <c r="R26" s="35"/>
      <c r="S26" s="33">
        <v>1</v>
      </c>
      <c r="T26" s="34">
        <v>1</v>
      </c>
      <c r="U26" s="34"/>
      <c r="V26" s="35"/>
      <c r="W26" s="33">
        <v>1</v>
      </c>
      <c r="X26" s="34"/>
      <c r="Y26" s="34"/>
      <c r="Z26" s="35">
        <v>3</v>
      </c>
      <c r="AA26" s="33">
        <v>1</v>
      </c>
      <c r="AB26" s="34"/>
      <c r="AC26" s="34"/>
      <c r="AD26" s="35"/>
      <c r="AF26" s="8">
        <f t="shared" si="0"/>
        <v>20</v>
      </c>
      <c r="AG26" s="8">
        <f t="shared" si="1"/>
        <v>5</v>
      </c>
      <c r="AH26" s="10">
        <f t="shared" si="2"/>
        <v>2</v>
      </c>
      <c r="AI26" s="24">
        <f>SUM(AG26:AH26)</f>
        <v>7</v>
      </c>
      <c r="AJ26" s="21">
        <f t="shared" si="4"/>
        <v>15</v>
      </c>
    </row>
    <row r="27" spans="2:36" ht="15">
      <c r="B27" s="32" t="s">
        <v>147</v>
      </c>
      <c r="C27" s="33">
        <v>1</v>
      </c>
      <c r="D27" s="34"/>
      <c r="E27" s="34">
        <v>1</v>
      </c>
      <c r="F27" s="35"/>
      <c r="G27" s="33">
        <v>1</v>
      </c>
      <c r="H27" s="34"/>
      <c r="I27" s="34"/>
      <c r="J27" s="35">
        <v>6</v>
      </c>
      <c r="K27" s="33">
        <v>1</v>
      </c>
      <c r="L27" s="34"/>
      <c r="M27" s="34">
        <v>1</v>
      </c>
      <c r="N27" s="35"/>
      <c r="O27" s="33">
        <v>1</v>
      </c>
      <c r="P27" s="34"/>
      <c r="Q27" s="34"/>
      <c r="R27" s="35">
        <v>3</v>
      </c>
      <c r="S27" s="33">
        <v>1</v>
      </c>
      <c r="T27" s="34"/>
      <c r="U27" s="34"/>
      <c r="V27" s="35">
        <v>3</v>
      </c>
      <c r="W27" s="33">
        <v>1</v>
      </c>
      <c r="X27" s="34"/>
      <c r="Y27" s="34"/>
      <c r="Z27" s="35"/>
      <c r="AA27" s="33">
        <v>1</v>
      </c>
      <c r="AB27" s="34"/>
      <c r="AC27" s="34"/>
      <c r="AD27" s="35"/>
      <c r="AF27" s="8">
        <f t="shared" si="0"/>
        <v>19</v>
      </c>
      <c r="AG27" s="8">
        <f t="shared" si="1"/>
        <v>0</v>
      </c>
      <c r="AH27" s="10">
        <f t="shared" si="2"/>
        <v>5</v>
      </c>
      <c r="AI27" s="24">
        <f>SUM(AG27:AH27)</f>
        <v>5</v>
      </c>
      <c r="AJ27" s="21">
        <f t="shared" si="4"/>
        <v>12</v>
      </c>
    </row>
    <row r="28" spans="2:36" ht="15">
      <c r="B28" s="32" t="s">
        <v>148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F28" s="62">
        <f t="shared" si="0"/>
        <v>2</v>
      </c>
      <c r="AG28" s="62">
        <f t="shared" si="1"/>
        <v>0</v>
      </c>
      <c r="AH28" s="63">
        <f t="shared" si="2"/>
        <v>0</v>
      </c>
      <c r="AI28" s="64">
        <f t="shared" si="3"/>
        <v>0</v>
      </c>
      <c r="AJ28" s="61">
        <f t="shared" si="4"/>
        <v>0</v>
      </c>
    </row>
    <row r="29" spans="2:36" ht="15">
      <c r="B29" s="32" t="s">
        <v>237</v>
      </c>
      <c r="C29" s="33" t="s">
        <v>5</v>
      </c>
      <c r="D29" s="34"/>
      <c r="E29" s="34"/>
      <c r="F29" s="35"/>
      <c r="G29" s="33" t="s">
        <v>5</v>
      </c>
      <c r="H29" s="34"/>
      <c r="I29" s="34"/>
      <c r="J29" s="35"/>
      <c r="K29" s="33" t="s">
        <v>5</v>
      </c>
      <c r="L29" s="34"/>
      <c r="M29" s="34"/>
      <c r="N29" s="35"/>
      <c r="O29" s="33" t="s">
        <v>5</v>
      </c>
      <c r="P29" s="34"/>
      <c r="Q29" s="34"/>
      <c r="R29" s="35"/>
      <c r="S29" s="33" t="s">
        <v>5</v>
      </c>
      <c r="T29" s="34"/>
      <c r="U29" s="34"/>
      <c r="V29" s="35"/>
      <c r="W29" s="33" t="s">
        <v>5</v>
      </c>
      <c r="X29" s="34"/>
      <c r="Y29" s="34"/>
      <c r="Z29" s="35"/>
      <c r="AA29" s="33" t="s">
        <v>5</v>
      </c>
      <c r="AB29" s="34"/>
      <c r="AC29" s="34"/>
      <c r="AD29" s="35"/>
      <c r="AF29" s="5">
        <f aca="true" t="shared" si="5" ref="AF29:AH31">SUM(C29,G29,K29,O29,S29,W29,AA29,C61,G61,K61,O61,S61,W61,AA61,C93,G93,K93,O93,S93,W93,AA93)</f>
        <v>6</v>
      </c>
      <c r="AG29" s="5">
        <f t="shared" si="5"/>
        <v>1</v>
      </c>
      <c r="AH29" s="7">
        <f t="shared" si="5"/>
        <v>1</v>
      </c>
      <c r="AI29" s="39">
        <f t="shared" si="3"/>
        <v>2</v>
      </c>
      <c r="AJ29" s="40">
        <f>SUM(F29,J29,N29,R29,V29,Z29,AD29,F61,J61,N61,R61,V61,Z61,AD61,F93,J93,N93,R93,V93,Z93,AD93)</f>
        <v>0</v>
      </c>
    </row>
    <row r="30" spans="2:36" ht="15">
      <c r="B30" s="32" t="s">
        <v>238</v>
      </c>
      <c r="C30" s="33" t="s">
        <v>5</v>
      </c>
      <c r="D30" s="34"/>
      <c r="E30" s="34"/>
      <c r="F30" s="35"/>
      <c r="G30" s="33" t="s">
        <v>5</v>
      </c>
      <c r="H30" s="34"/>
      <c r="I30" s="34"/>
      <c r="J30" s="35"/>
      <c r="K30" s="33" t="s">
        <v>5</v>
      </c>
      <c r="L30" s="34"/>
      <c r="M30" s="34"/>
      <c r="N30" s="35"/>
      <c r="O30" s="33" t="s">
        <v>5</v>
      </c>
      <c r="P30" s="34"/>
      <c r="Q30" s="34"/>
      <c r="R30" s="35"/>
      <c r="S30" s="33" t="s">
        <v>5</v>
      </c>
      <c r="T30" s="34"/>
      <c r="U30" s="34"/>
      <c r="V30" s="35"/>
      <c r="W30" s="33" t="s">
        <v>5</v>
      </c>
      <c r="X30" s="34"/>
      <c r="Y30" s="34"/>
      <c r="Z30" s="35"/>
      <c r="AA30" s="33" t="s">
        <v>5</v>
      </c>
      <c r="AB30" s="34"/>
      <c r="AC30" s="34"/>
      <c r="AD30" s="35"/>
      <c r="AF30" s="8">
        <f t="shared" si="5"/>
        <v>9</v>
      </c>
      <c r="AG30" s="8">
        <f t="shared" si="5"/>
        <v>0</v>
      </c>
      <c r="AH30" s="10">
        <f t="shared" si="5"/>
        <v>3</v>
      </c>
      <c r="AI30" s="24">
        <f t="shared" si="3"/>
        <v>3</v>
      </c>
      <c r="AJ30" s="21">
        <f>SUM(F30,J30,N30,R30,V30,Z30,AD30,F62,J62,N62,R62,V62,Z62,AD62,F94,J94,N94,R94,V94,Z94,AD94)</f>
        <v>12</v>
      </c>
    </row>
    <row r="31" spans="2:36" ht="15.75" thickBot="1">
      <c r="B31" s="16"/>
      <c r="C31" s="11"/>
      <c r="D31" s="12"/>
      <c r="E31" s="12"/>
      <c r="F31" s="13"/>
      <c r="G31" s="11"/>
      <c r="H31" s="12"/>
      <c r="I31" s="12"/>
      <c r="J31" s="13"/>
      <c r="K31" s="11"/>
      <c r="L31" s="12"/>
      <c r="M31" s="12"/>
      <c r="N31" s="13"/>
      <c r="O31" s="11"/>
      <c r="P31" s="12"/>
      <c r="Q31" s="12"/>
      <c r="R31" s="13"/>
      <c r="S31" s="11"/>
      <c r="T31" s="12"/>
      <c r="U31" s="12"/>
      <c r="V31" s="13"/>
      <c r="W31" s="11"/>
      <c r="X31" s="12"/>
      <c r="Y31" s="12"/>
      <c r="Z31" s="13"/>
      <c r="AA31" s="11"/>
      <c r="AB31" s="12"/>
      <c r="AC31" s="12"/>
      <c r="AD31" s="13"/>
      <c r="AF31" s="22">
        <f t="shared" si="5"/>
        <v>0</v>
      </c>
      <c r="AG31" s="22">
        <f t="shared" si="5"/>
        <v>0</v>
      </c>
      <c r="AH31" s="26">
        <f t="shared" si="5"/>
        <v>0</v>
      </c>
      <c r="AI31" s="25">
        <f t="shared" si="3"/>
        <v>0</v>
      </c>
      <c r="AJ31" s="23">
        <f>SUM(F31,J31,N31,R31,V31,Z31,AD31,F63,J63,N63,R63,V63,Z63,AD63,F95,J95,N95,R95,V95,Z95,AD95)</f>
        <v>0</v>
      </c>
    </row>
    <row r="32" ht="15">
      <c r="AJ32" s="57">
        <f>SUM(AJ5:AJ31)</f>
        <v>219</v>
      </c>
    </row>
    <row r="34" ht="15.75" thickBot="1"/>
    <row r="35" spans="2:30" ht="15">
      <c r="B35" s="171" t="s">
        <v>35</v>
      </c>
      <c r="C35" s="168" t="s">
        <v>10</v>
      </c>
      <c r="D35" s="169"/>
      <c r="E35" s="169"/>
      <c r="F35" s="170"/>
      <c r="G35" s="168" t="s">
        <v>12</v>
      </c>
      <c r="H35" s="169"/>
      <c r="I35" s="169"/>
      <c r="J35" s="170"/>
      <c r="K35" s="168" t="s">
        <v>13</v>
      </c>
      <c r="L35" s="169"/>
      <c r="M35" s="169"/>
      <c r="N35" s="170"/>
      <c r="O35" s="168" t="s">
        <v>6</v>
      </c>
      <c r="P35" s="169"/>
      <c r="Q35" s="169"/>
      <c r="R35" s="170"/>
      <c r="S35" s="168" t="s">
        <v>9</v>
      </c>
      <c r="T35" s="169"/>
      <c r="U35" s="169"/>
      <c r="V35" s="170"/>
      <c r="W35" s="168" t="s">
        <v>4</v>
      </c>
      <c r="X35" s="169"/>
      <c r="Y35" s="169"/>
      <c r="Z35" s="170"/>
      <c r="AA35" s="168" t="s">
        <v>8</v>
      </c>
      <c r="AB35" s="169"/>
      <c r="AC35" s="169"/>
      <c r="AD35" s="170"/>
    </row>
    <row r="36" spans="2:30" ht="15.75" thickBot="1">
      <c r="B36" s="172"/>
      <c r="C36" s="11" t="s">
        <v>22</v>
      </c>
      <c r="D36" s="12" t="s">
        <v>59</v>
      </c>
      <c r="E36" s="12" t="s">
        <v>60</v>
      </c>
      <c r="F36" s="13" t="s">
        <v>61</v>
      </c>
      <c r="G36" s="11" t="s">
        <v>22</v>
      </c>
      <c r="H36" s="12" t="s">
        <v>59</v>
      </c>
      <c r="I36" s="12" t="s">
        <v>60</v>
      </c>
      <c r="J36" s="13" t="s">
        <v>61</v>
      </c>
      <c r="K36" s="11" t="s">
        <v>22</v>
      </c>
      <c r="L36" s="12" t="s">
        <v>59</v>
      </c>
      <c r="M36" s="12" t="s">
        <v>60</v>
      </c>
      <c r="N36" s="13" t="s">
        <v>61</v>
      </c>
      <c r="O36" s="11" t="s">
        <v>22</v>
      </c>
      <c r="P36" s="12" t="s">
        <v>59</v>
      </c>
      <c r="Q36" s="12" t="s">
        <v>60</v>
      </c>
      <c r="R36" s="13" t="s">
        <v>61</v>
      </c>
      <c r="S36" s="11" t="s">
        <v>22</v>
      </c>
      <c r="T36" s="12" t="s">
        <v>59</v>
      </c>
      <c r="U36" s="12" t="s">
        <v>60</v>
      </c>
      <c r="V36" s="13" t="s">
        <v>61</v>
      </c>
      <c r="W36" s="11" t="s">
        <v>22</v>
      </c>
      <c r="X36" s="12" t="s">
        <v>59</v>
      </c>
      <c r="Y36" s="12" t="s">
        <v>60</v>
      </c>
      <c r="Z36" s="13" t="s">
        <v>61</v>
      </c>
      <c r="AA36" s="11" t="s">
        <v>22</v>
      </c>
      <c r="AB36" s="12" t="s">
        <v>59</v>
      </c>
      <c r="AC36" s="12" t="s">
        <v>60</v>
      </c>
      <c r="AD36" s="13" t="s">
        <v>61</v>
      </c>
    </row>
    <row r="37" spans="2:30" ht="15">
      <c r="B37" s="14" t="s">
        <v>127</v>
      </c>
      <c r="C37" s="8">
        <v>1</v>
      </c>
      <c r="D37" s="9">
        <v>1</v>
      </c>
      <c r="E37" s="9">
        <v>1</v>
      </c>
      <c r="F37" s="10">
        <v>3</v>
      </c>
      <c r="G37" s="8">
        <v>1</v>
      </c>
      <c r="H37" s="9"/>
      <c r="I37" s="9">
        <v>1</v>
      </c>
      <c r="J37" s="10">
        <v>9</v>
      </c>
      <c r="K37" s="8">
        <v>1</v>
      </c>
      <c r="L37" s="9"/>
      <c r="M37" s="9">
        <v>1</v>
      </c>
      <c r="N37" s="10">
        <v>3</v>
      </c>
      <c r="O37" s="8"/>
      <c r="P37" s="9"/>
      <c r="Q37" s="9"/>
      <c r="R37" s="10"/>
      <c r="S37" s="8"/>
      <c r="T37" s="9"/>
      <c r="U37" s="9"/>
      <c r="V37" s="10"/>
      <c r="W37" s="8">
        <v>1</v>
      </c>
      <c r="X37" s="9"/>
      <c r="Y37" s="9"/>
      <c r="Z37" s="10"/>
      <c r="AA37" s="8"/>
      <c r="AB37" s="9"/>
      <c r="AC37" s="9"/>
      <c r="AD37" s="10"/>
    </row>
    <row r="38" spans="2:30" ht="15">
      <c r="B38" s="15" t="s">
        <v>149</v>
      </c>
      <c r="C38" s="5">
        <v>1</v>
      </c>
      <c r="D38" s="6"/>
      <c r="E38" s="6"/>
      <c r="F38" s="7"/>
      <c r="G38" s="5">
        <v>1</v>
      </c>
      <c r="H38" s="6">
        <v>1</v>
      </c>
      <c r="I38" s="6"/>
      <c r="J38" s="7"/>
      <c r="K38" s="5">
        <v>1</v>
      </c>
      <c r="L38" s="6">
        <v>1</v>
      </c>
      <c r="M38" s="6"/>
      <c r="N38" s="7"/>
      <c r="O38" s="5"/>
      <c r="P38" s="6"/>
      <c r="Q38" s="6"/>
      <c r="R38" s="7"/>
      <c r="S38" s="5">
        <v>1</v>
      </c>
      <c r="T38" s="6">
        <v>3</v>
      </c>
      <c r="U38" s="6"/>
      <c r="V38" s="7"/>
      <c r="W38" s="5">
        <v>1</v>
      </c>
      <c r="X38" s="6"/>
      <c r="Y38" s="6"/>
      <c r="Z38" s="7"/>
      <c r="AA38" s="5">
        <v>1</v>
      </c>
      <c r="AB38" s="6"/>
      <c r="AC38" s="6">
        <v>1</v>
      </c>
      <c r="AD38" s="7">
        <v>3</v>
      </c>
    </row>
    <row r="39" spans="2:30" ht="15">
      <c r="B39" s="15" t="s">
        <v>128</v>
      </c>
      <c r="C39" s="5">
        <v>1</v>
      </c>
      <c r="D39" s="6"/>
      <c r="E39" s="6"/>
      <c r="F39" s="7"/>
      <c r="G39" s="5"/>
      <c r="H39" s="6"/>
      <c r="I39" s="6"/>
      <c r="J39" s="7"/>
      <c r="K39" s="5"/>
      <c r="L39" s="6"/>
      <c r="M39" s="6"/>
      <c r="N39" s="7"/>
      <c r="O39" s="5"/>
      <c r="P39" s="6"/>
      <c r="Q39" s="6"/>
      <c r="R39" s="7"/>
      <c r="S39" s="5"/>
      <c r="T39" s="6"/>
      <c r="U39" s="6"/>
      <c r="V39" s="7"/>
      <c r="W39" s="5"/>
      <c r="X39" s="6"/>
      <c r="Y39" s="6"/>
      <c r="Z39" s="7"/>
      <c r="AA39" s="5"/>
      <c r="AB39" s="6"/>
      <c r="AC39" s="6"/>
      <c r="AD39" s="7"/>
    </row>
    <row r="40" spans="2:30" ht="15">
      <c r="B40" s="15" t="s">
        <v>129</v>
      </c>
      <c r="C40" s="5">
        <v>1</v>
      </c>
      <c r="D40" s="6"/>
      <c r="E40" s="6"/>
      <c r="F40" s="7"/>
      <c r="G40" s="5">
        <v>1</v>
      </c>
      <c r="H40" s="6"/>
      <c r="I40" s="6"/>
      <c r="J40" s="7">
        <v>3</v>
      </c>
      <c r="K40" s="5">
        <v>1</v>
      </c>
      <c r="L40" s="6"/>
      <c r="M40" s="6">
        <v>1</v>
      </c>
      <c r="N40" s="7"/>
      <c r="O40" s="5">
        <v>1</v>
      </c>
      <c r="P40" s="6"/>
      <c r="Q40" s="6"/>
      <c r="R40" s="7"/>
      <c r="S40" s="5"/>
      <c r="T40" s="6"/>
      <c r="U40" s="6"/>
      <c r="V40" s="7"/>
      <c r="W40" s="5"/>
      <c r="X40" s="6"/>
      <c r="Y40" s="6"/>
      <c r="Z40" s="7"/>
      <c r="AA40" s="5"/>
      <c r="AB40" s="6"/>
      <c r="AC40" s="6"/>
      <c r="AD40" s="7"/>
    </row>
    <row r="41" spans="1:30" ht="15">
      <c r="A41" t="s">
        <v>208</v>
      </c>
      <c r="B41" s="15" t="s">
        <v>130</v>
      </c>
      <c r="C41" s="5">
        <v>1</v>
      </c>
      <c r="D41" s="6"/>
      <c r="E41" s="6"/>
      <c r="F41" s="7"/>
      <c r="G41" s="5"/>
      <c r="H41" s="6"/>
      <c r="I41" s="6"/>
      <c r="J41" s="7"/>
      <c r="K41" s="5"/>
      <c r="L41" s="6"/>
      <c r="M41" s="6"/>
      <c r="N41" s="7"/>
      <c r="O41" s="5"/>
      <c r="P41" s="6"/>
      <c r="Q41" s="6"/>
      <c r="R41" s="7"/>
      <c r="S41" s="5"/>
      <c r="T41" s="6"/>
      <c r="U41" s="6"/>
      <c r="V41" s="7"/>
      <c r="W41" s="5"/>
      <c r="X41" s="6"/>
      <c r="Y41" s="6"/>
      <c r="Z41" s="7"/>
      <c r="AA41" s="5">
        <v>1</v>
      </c>
      <c r="AB41" s="6"/>
      <c r="AC41" s="6"/>
      <c r="AD41" s="7"/>
    </row>
    <row r="42" spans="2:30" ht="15">
      <c r="B42" s="15" t="s">
        <v>131</v>
      </c>
      <c r="C42" s="5">
        <v>1</v>
      </c>
      <c r="D42" s="6"/>
      <c r="E42" s="6"/>
      <c r="F42" s="7">
        <v>3</v>
      </c>
      <c r="G42" s="5">
        <v>1</v>
      </c>
      <c r="H42" s="6"/>
      <c r="I42" s="6"/>
      <c r="J42" s="88"/>
      <c r="K42" s="5">
        <v>1</v>
      </c>
      <c r="L42" s="6">
        <v>1</v>
      </c>
      <c r="M42" s="6"/>
      <c r="N42" s="7">
        <v>3</v>
      </c>
      <c r="O42" s="5">
        <v>1</v>
      </c>
      <c r="P42" s="6"/>
      <c r="Q42" s="6"/>
      <c r="R42" s="7">
        <v>3</v>
      </c>
      <c r="S42" s="5"/>
      <c r="T42" s="6"/>
      <c r="U42" s="6"/>
      <c r="V42" s="7"/>
      <c r="W42" s="5"/>
      <c r="X42" s="6"/>
      <c r="Y42" s="6"/>
      <c r="Z42" s="7"/>
      <c r="AA42" s="5"/>
      <c r="AB42" s="6"/>
      <c r="AC42" s="6"/>
      <c r="AD42" s="7"/>
    </row>
    <row r="43" spans="2:30" ht="15">
      <c r="B43" s="15" t="s">
        <v>132</v>
      </c>
      <c r="C43" s="5">
        <v>1</v>
      </c>
      <c r="D43" s="6"/>
      <c r="E43" s="6"/>
      <c r="F43" s="7">
        <v>3</v>
      </c>
      <c r="G43" s="5"/>
      <c r="H43" s="6"/>
      <c r="I43" s="6"/>
      <c r="K43" s="5"/>
      <c r="L43" s="6"/>
      <c r="M43" s="6"/>
      <c r="N43" s="7"/>
      <c r="O43" s="5">
        <v>1</v>
      </c>
      <c r="P43" s="6"/>
      <c r="Q43" s="6"/>
      <c r="R43" s="7"/>
      <c r="S43" s="5"/>
      <c r="T43" s="6"/>
      <c r="U43" s="6"/>
      <c r="V43" s="7"/>
      <c r="W43" s="5"/>
      <c r="X43" s="6"/>
      <c r="Y43" s="6"/>
      <c r="Z43" s="7"/>
      <c r="AA43" s="5"/>
      <c r="AB43" s="6"/>
      <c r="AC43" s="6"/>
      <c r="AD43" s="7"/>
    </row>
    <row r="44" spans="2:30" ht="15">
      <c r="B44" s="15" t="s">
        <v>133</v>
      </c>
      <c r="C44" s="5">
        <v>1</v>
      </c>
      <c r="D44" s="6"/>
      <c r="E44" s="6"/>
      <c r="F44" s="7"/>
      <c r="G44" s="5">
        <v>1</v>
      </c>
      <c r="H44" s="6">
        <v>2</v>
      </c>
      <c r="I44" s="6"/>
      <c r="J44" s="7"/>
      <c r="K44" s="5">
        <v>1</v>
      </c>
      <c r="L44" s="6">
        <v>1</v>
      </c>
      <c r="M44" s="6"/>
      <c r="N44" s="7"/>
      <c r="O44" s="5">
        <v>1</v>
      </c>
      <c r="P44" s="6"/>
      <c r="Q44" s="6"/>
      <c r="R44" s="7"/>
      <c r="S44" s="5">
        <v>1</v>
      </c>
      <c r="T44" s="6"/>
      <c r="U44" s="6">
        <v>1</v>
      </c>
      <c r="V44" s="7"/>
      <c r="W44" s="5">
        <v>1</v>
      </c>
      <c r="X44" s="6">
        <v>1</v>
      </c>
      <c r="Y44" s="6"/>
      <c r="Z44" s="7"/>
      <c r="AA44" s="5"/>
      <c r="AB44" s="6"/>
      <c r="AC44" s="6"/>
      <c r="AD44" s="7"/>
    </row>
    <row r="45" spans="2:30" ht="15">
      <c r="B45" s="15" t="s">
        <v>134</v>
      </c>
      <c r="C45" s="5">
        <v>1</v>
      </c>
      <c r="D45" s="6">
        <v>1</v>
      </c>
      <c r="E45" s="6"/>
      <c r="F45" s="7"/>
      <c r="G45" s="5"/>
      <c r="H45" s="6"/>
      <c r="I45" s="6"/>
      <c r="J45" s="7"/>
      <c r="K45" s="5"/>
      <c r="L45" s="6"/>
      <c r="M45" s="6"/>
      <c r="N45" s="7"/>
      <c r="O45" s="5"/>
      <c r="P45" s="6"/>
      <c r="Q45" s="6"/>
      <c r="R45" s="7"/>
      <c r="S45" s="5"/>
      <c r="T45" s="6"/>
      <c r="U45" s="6"/>
      <c r="V45" s="7"/>
      <c r="W45" s="5"/>
      <c r="X45" s="6"/>
      <c r="Y45" s="6"/>
      <c r="Z45" s="7"/>
      <c r="AA45" s="5"/>
      <c r="AB45" s="6"/>
      <c r="AC45" s="6"/>
      <c r="AD45" s="7"/>
    </row>
    <row r="46" spans="2:30" ht="15">
      <c r="B46" s="15" t="s">
        <v>135</v>
      </c>
      <c r="C46" s="5"/>
      <c r="D46" s="6"/>
      <c r="E46" s="6"/>
      <c r="F46" s="7"/>
      <c r="G46" s="5"/>
      <c r="H46" s="6"/>
      <c r="I46" s="6"/>
      <c r="J46" s="7"/>
      <c r="K46" s="5"/>
      <c r="L46" s="6"/>
      <c r="M46" s="6"/>
      <c r="N46" s="7"/>
      <c r="O46" s="5"/>
      <c r="P46" s="6"/>
      <c r="Q46" s="6"/>
      <c r="R46" s="7"/>
      <c r="S46" s="5"/>
      <c r="T46" s="6"/>
      <c r="U46" s="6"/>
      <c r="V46" s="7"/>
      <c r="W46" s="5"/>
      <c r="X46" s="6"/>
      <c r="Y46" s="6"/>
      <c r="Z46" s="7"/>
      <c r="AA46" s="5"/>
      <c r="AB46" s="6"/>
      <c r="AC46" s="6"/>
      <c r="AD46" s="7"/>
    </row>
    <row r="47" spans="1:30" ht="15">
      <c r="A47" t="s">
        <v>208</v>
      </c>
      <c r="B47" s="15" t="s">
        <v>136</v>
      </c>
      <c r="C47" s="5"/>
      <c r="D47" s="6"/>
      <c r="E47" s="6"/>
      <c r="F47" s="7"/>
      <c r="G47" s="5"/>
      <c r="H47" s="6"/>
      <c r="I47" s="6"/>
      <c r="J47" s="7"/>
      <c r="K47" s="5"/>
      <c r="L47" s="6"/>
      <c r="M47" s="6"/>
      <c r="N47" s="7"/>
      <c r="O47" s="5"/>
      <c r="P47" s="6"/>
      <c r="Q47" s="6"/>
      <c r="R47" s="7"/>
      <c r="S47" s="5"/>
      <c r="T47" s="6"/>
      <c r="U47" s="6"/>
      <c r="V47" s="7"/>
      <c r="W47" s="5">
        <v>1</v>
      </c>
      <c r="X47" s="6"/>
      <c r="Y47" s="6"/>
      <c r="Z47" s="7"/>
      <c r="AA47" s="5"/>
      <c r="AB47" s="6"/>
      <c r="AC47" s="6"/>
      <c r="AD47" s="7"/>
    </row>
    <row r="48" spans="2:30" ht="15">
      <c r="B48" s="15" t="s">
        <v>137</v>
      </c>
      <c r="C48" s="5"/>
      <c r="D48" s="6"/>
      <c r="E48" s="6"/>
      <c r="F48" s="7"/>
      <c r="G48" s="5"/>
      <c r="H48" s="6"/>
      <c r="I48" s="6"/>
      <c r="J48" s="7"/>
      <c r="K48" s="5"/>
      <c r="L48" s="6"/>
      <c r="M48" s="6"/>
      <c r="N48" s="7"/>
      <c r="O48" s="5"/>
      <c r="P48" s="6"/>
      <c r="Q48" s="6"/>
      <c r="R48" s="7"/>
      <c r="S48" s="5"/>
      <c r="T48" s="6"/>
      <c r="U48" s="6"/>
      <c r="V48" s="7"/>
      <c r="W48" s="5"/>
      <c r="X48" s="6"/>
      <c r="Y48" s="6"/>
      <c r="Z48" s="7"/>
      <c r="AA48" s="5">
        <v>1</v>
      </c>
      <c r="AB48" s="6">
        <v>2</v>
      </c>
      <c r="AC48" s="6"/>
      <c r="AD48" s="7"/>
    </row>
    <row r="49" spans="2:30" ht="15">
      <c r="B49" s="15" t="s">
        <v>90</v>
      </c>
      <c r="C49" s="5"/>
      <c r="D49" s="6"/>
      <c r="E49" s="6"/>
      <c r="F49" s="7"/>
      <c r="G49" s="5"/>
      <c r="H49" s="6"/>
      <c r="I49" s="6"/>
      <c r="J49" s="7"/>
      <c r="K49" s="5"/>
      <c r="L49" s="6"/>
      <c r="M49" s="6"/>
      <c r="N49" s="7"/>
      <c r="O49" s="5"/>
      <c r="P49" s="6"/>
      <c r="Q49" s="6"/>
      <c r="R49" s="7"/>
      <c r="S49" s="5"/>
      <c r="T49" s="6"/>
      <c r="U49" s="6"/>
      <c r="V49" s="7"/>
      <c r="W49" s="5"/>
      <c r="X49" s="6"/>
      <c r="Y49" s="6"/>
      <c r="Z49" s="7"/>
      <c r="AA49" s="5"/>
      <c r="AB49" s="6"/>
      <c r="AC49" s="6"/>
      <c r="AD49" s="7"/>
    </row>
    <row r="50" spans="2:30" ht="15">
      <c r="B50" s="15" t="s">
        <v>138</v>
      </c>
      <c r="C50" s="5">
        <v>1</v>
      </c>
      <c r="D50" s="6">
        <v>1</v>
      </c>
      <c r="E50" s="6"/>
      <c r="F50" s="7"/>
      <c r="G50" s="5"/>
      <c r="H50" s="6"/>
      <c r="I50" s="6"/>
      <c r="J50" s="7"/>
      <c r="K50" s="5"/>
      <c r="L50" s="6"/>
      <c r="M50" s="6"/>
      <c r="N50" s="7"/>
      <c r="O50" s="5">
        <v>1</v>
      </c>
      <c r="P50" s="6"/>
      <c r="Q50" s="6"/>
      <c r="R50" s="7"/>
      <c r="S50" s="5">
        <v>1</v>
      </c>
      <c r="T50" s="6"/>
      <c r="U50" s="6"/>
      <c r="V50" s="7"/>
      <c r="W50" s="5">
        <v>1</v>
      </c>
      <c r="X50" s="6"/>
      <c r="Y50" s="6">
        <v>1</v>
      </c>
      <c r="Z50" s="7"/>
      <c r="AA50" s="5"/>
      <c r="AB50" s="6"/>
      <c r="AC50" s="6"/>
      <c r="AD50" s="7"/>
    </row>
    <row r="51" spans="2:30" ht="15">
      <c r="B51" s="15" t="s">
        <v>139</v>
      </c>
      <c r="C51" s="5"/>
      <c r="D51" s="6"/>
      <c r="E51" s="6"/>
      <c r="F51" s="7"/>
      <c r="G51" s="5"/>
      <c r="H51" s="6"/>
      <c r="I51" s="6"/>
      <c r="J51" s="7"/>
      <c r="K51" s="5"/>
      <c r="L51" s="6"/>
      <c r="M51" s="6"/>
      <c r="N51" s="7"/>
      <c r="O51" s="5"/>
      <c r="P51" s="6"/>
      <c r="Q51" s="6"/>
      <c r="R51" s="7"/>
      <c r="S51" s="5">
        <v>1</v>
      </c>
      <c r="T51" s="6"/>
      <c r="U51" s="6"/>
      <c r="V51" s="7">
        <v>3</v>
      </c>
      <c r="W51" s="5">
        <v>1</v>
      </c>
      <c r="X51" s="6"/>
      <c r="Y51" s="6"/>
      <c r="Z51" s="7"/>
      <c r="AA51" s="5">
        <v>1</v>
      </c>
      <c r="AB51" s="6"/>
      <c r="AC51" s="6"/>
      <c r="AD51" s="7">
        <v>3</v>
      </c>
    </row>
    <row r="52" spans="1:30" ht="15">
      <c r="A52" t="s">
        <v>208</v>
      </c>
      <c r="B52" s="15" t="s">
        <v>140</v>
      </c>
      <c r="C52" s="5"/>
      <c r="D52" s="6"/>
      <c r="E52" s="6"/>
      <c r="F52" s="7"/>
      <c r="G52" s="5"/>
      <c r="H52" s="6"/>
      <c r="I52" s="6"/>
      <c r="J52" s="7"/>
      <c r="K52" s="5"/>
      <c r="L52" s="6"/>
      <c r="M52" s="6"/>
      <c r="N52" s="7"/>
      <c r="O52" s="5"/>
      <c r="P52" s="6"/>
      <c r="Q52" s="6"/>
      <c r="R52" s="7"/>
      <c r="S52" s="5">
        <v>1</v>
      </c>
      <c r="T52" s="6"/>
      <c r="U52" s="6"/>
      <c r="V52" s="7"/>
      <c r="W52" s="5"/>
      <c r="X52" s="6"/>
      <c r="Y52" s="6"/>
      <c r="Z52" s="7"/>
      <c r="AA52" s="5"/>
      <c r="AB52" s="6"/>
      <c r="AC52" s="6"/>
      <c r="AD52" s="7"/>
    </row>
    <row r="53" spans="2:30" ht="15">
      <c r="B53" s="15" t="s">
        <v>141</v>
      </c>
      <c r="C53" s="5"/>
      <c r="D53" s="6"/>
      <c r="E53" s="6"/>
      <c r="F53" s="7"/>
      <c r="G53" s="5"/>
      <c r="H53" s="6"/>
      <c r="I53" s="6"/>
      <c r="J53" s="7"/>
      <c r="K53" s="5"/>
      <c r="L53" s="6"/>
      <c r="M53" s="6"/>
      <c r="N53" s="7"/>
      <c r="O53" s="5"/>
      <c r="P53" s="6"/>
      <c r="Q53" s="6"/>
      <c r="R53" s="7"/>
      <c r="S53" s="5"/>
      <c r="T53" s="6"/>
      <c r="U53" s="6"/>
      <c r="V53" s="7"/>
      <c r="W53" s="5"/>
      <c r="X53" s="6"/>
      <c r="Y53" s="6"/>
      <c r="Z53" s="7"/>
      <c r="AA53" s="5"/>
      <c r="AB53" s="6"/>
      <c r="AC53" s="6"/>
      <c r="AD53" s="7"/>
    </row>
    <row r="54" spans="2:30" ht="15">
      <c r="B54" s="15" t="s">
        <v>142</v>
      </c>
      <c r="C54" s="5">
        <v>1</v>
      </c>
      <c r="D54" s="6"/>
      <c r="E54" s="6"/>
      <c r="F54" s="7">
        <v>3</v>
      </c>
      <c r="G54" s="5">
        <v>1</v>
      </c>
      <c r="H54" s="6">
        <v>1</v>
      </c>
      <c r="I54" s="6"/>
      <c r="J54" s="7">
        <v>3</v>
      </c>
      <c r="K54" s="5"/>
      <c r="L54" s="6"/>
      <c r="M54" s="6"/>
      <c r="N54" s="7"/>
      <c r="O54" s="5">
        <v>1</v>
      </c>
      <c r="P54" s="6"/>
      <c r="Q54" s="6"/>
      <c r="R54" s="7"/>
      <c r="S54" s="5">
        <v>1</v>
      </c>
      <c r="T54" s="6"/>
      <c r="U54" s="6"/>
      <c r="V54" s="7">
        <v>6</v>
      </c>
      <c r="W54" s="5">
        <v>1</v>
      </c>
      <c r="X54" s="6"/>
      <c r="Y54" s="6"/>
      <c r="Z54" s="7">
        <v>3</v>
      </c>
      <c r="AA54" s="5">
        <v>1</v>
      </c>
      <c r="AB54" s="6"/>
      <c r="AC54" s="6"/>
      <c r="AD54" s="7"/>
    </row>
    <row r="55" spans="2:30" ht="15">
      <c r="B55" s="15" t="s">
        <v>143</v>
      </c>
      <c r="C55" s="5">
        <v>1</v>
      </c>
      <c r="D55" s="6"/>
      <c r="E55" s="6"/>
      <c r="F55" s="7"/>
      <c r="G55" s="5">
        <v>1</v>
      </c>
      <c r="H55" s="6">
        <v>1</v>
      </c>
      <c r="I55" s="6"/>
      <c r="J55" s="7"/>
      <c r="K55" s="5">
        <v>1</v>
      </c>
      <c r="L55" s="6"/>
      <c r="M55" s="6"/>
      <c r="N55" s="7">
        <v>6</v>
      </c>
      <c r="O55" s="5">
        <v>1</v>
      </c>
      <c r="P55" s="6"/>
      <c r="Q55" s="6"/>
      <c r="R55" s="7"/>
      <c r="S55" s="5">
        <v>1</v>
      </c>
      <c r="T55" s="6">
        <v>2</v>
      </c>
      <c r="U55" s="6"/>
      <c r="V55" s="7"/>
      <c r="W55" s="5">
        <v>1</v>
      </c>
      <c r="X55" s="6"/>
      <c r="Y55" s="6"/>
      <c r="Z55" s="7"/>
      <c r="AA55" s="5">
        <v>1</v>
      </c>
      <c r="AB55" s="6"/>
      <c r="AC55" s="6">
        <v>1</v>
      </c>
      <c r="AD55" s="7"/>
    </row>
    <row r="56" spans="2:30" ht="15">
      <c r="B56" s="15" t="s">
        <v>144</v>
      </c>
      <c r="C56" s="5"/>
      <c r="D56" s="6"/>
      <c r="E56" s="6"/>
      <c r="F56" s="7"/>
      <c r="G56" s="5"/>
      <c r="H56" s="6"/>
      <c r="I56" s="6"/>
      <c r="J56" s="7"/>
      <c r="K56" s="5"/>
      <c r="L56" s="6"/>
      <c r="M56" s="6"/>
      <c r="N56" s="7"/>
      <c r="O56" s="5"/>
      <c r="P56" s="6"/>
      <c r="Q56" s="6"/>
      <c r="R56" s="7"/>
      <c r="S56" s="5">
        <v>1</v>
      </c>
      <c r="T56" s="6"/>
      <c r="U56" s="6">
        <v>1</v>
      </c>
      <c r="V56" s="7"/>
      <c r="W56" s="5">
        <v>1</v>
      </c>
      <c r="X56" s="6"/>
      <c r="Y56" s="6"/>
      <c r="Z56" s="7"/>
      <c r="AA56" s="5">
        <v>1</v>
      </c>
      <c r="AB56" s="6"/>
      <c r="AC56" s="6"/>
      <c r="AD56" s="7"/>
    </row>
    <row r="57" spans="2:30" ht="15">
      <c r="B57" s="15" t="s">
        <v>145</v>
      </c>
      <c r="C57" s="5"/>
      <c r="D57" s="6"/>
      <c r="E57" s="6"/>
      <c r="F57" s="7"/>
      <c r="G57" s="5"/>
      <c r="H57" s="6"/>
      <c r="I57" s="6"/>
      <c r="J57" s="7"/>
      <c r="K57" s="5"/>
      <c r="L57" s="6"/>
      <c r="M57" s="6"/>
      <c r="N57" s="7"/>
      <c r="O57" s="5"/>
      <c r="P57" s="6"/>
      <c r="Q57" s="6"/>
      <c r="R57" s="7"/>
      <c r="S57" s="5"/>
      <c r="T57" s="6"/>
      <c r="U57" s="6"/>
      <c r="V57" s="7"/>
      <c r="W57" s="5"/>
      <c r="X57" s="6"/>
      <c r="Y57" s="6"/>
      <c r="Z57" s="7"/>
      <c r="AA57" s="5"/>
      <c r="AB57" s="6"/>
      <c r="AC57" s="6"/>
      <c r="AD57" s="7"/>
    </row>
    <row r="58" spans="2:30" ht="15">
      <c r="B58" s="32" t="s">
        <v>146</v>
      </c>
      <c r="C58" s="33"/>
      <c r="D58" s="34"/>
      <c r="E58" s="34"/>
      <c r="F58" s="35"/>
      <c r="G58" s="33">
        <v>1</v>
      </c>
      <c r="H58" s="34"/>
      <c r="I58" s="34">
        <v>1</v>
      </c>
      <c r="J58" s="35"/>
      <c r="K58" s="33">
        <v>1</v>
      </c>
      <c r="L58" s="34">
        <v>2</v>
      </c>
      <c r="M58" s="34"/>
      <c r="N58" s="35"/>
      <c r="O58" s="33">
        <v>1</v>
      </c>
      <c r="P58" s="34"/>
      <c r="Q58" s="34"/>
      <c r="R58" s="35"/>
      <c r="S58" s="33">
        <v>1</v>
      </c>
      <c r="T58" s="34"/>
      <c r="U58" s="34"/>
      <c r="V58" s="35">
        <v>3</v>
      </c>
      <c r="W58" s="33">
        <v>1</v>
      </c>
      <c r="X58" s="34"/>
      <c r="Y58" s="34"/>
      <c r="Z58" s="35"/>
      <c r="AA58" s="33">
        <v>1</v>
      </c>
      <c r="AB58" s="34"/>
      <c r="AC58" s="34"/>
      <c r="AD58" s="35"/>
    </row>
    <row r="59" spans="2:30" ht="15">
      <c r="B59" s="32" t="s">
        <v>147</v>
      </c>
      <c r="C59" s="33">
        <v>1</v>
      </c>
      <c r="D59" s="34"/>
      <c r="E59" s="34"/>
      <c r="F59" s="35"/>
      <c r="G59" s="33">
        <v>1</v>
      </c>
      <c r="H59" s="34"/>
      <c r="I59" s="34"/>
      <c r="J59" s="35"/>
      <c r="K59" s="33">
        <v>1</v>
      </c>
      <c r="L59" s="34"/>
      <c r="M59" s="34">
        <v>1</v>
      </c>
      <c r="N59" s="35"/>
      <c r="O59" s="33"/>
      <c r="P59" s="34"/>
      <c r="Q59" s="34"/>
      <c r="R59" s="35"/>
      <c r="S59" s="33">
        <v>1</v>
      </c>
      <c r="T59" s="34"/>
      <c r="U59" s="34"/>
      <c r="V59" s="35"/>
      <c r="W59" s="33">
        <v>1</v>
      </c>
      <c r="X59" s="34"/>
      <c r="Y59" s="34"/>
      <c r="Z59" s="35"/>
      <c r="AA59" s="33">
        <v>1</v>
      </c>
      <c r="AB59" s="34"/>
      <c r="AC59" s="34"/>
      <c r="AD59" s="35"/>
    </row>
    <row r="60" spans="2:30" ht="15">
      <c r="B60" s="32" t="s">
        <v>148</v>
      </c>
      <c r="C60" s="33"/>
      <c r="D60" s="34"/>
      <c r="E60" s="34"/>
      <c r="F60" s="35"/>
      <c r="G60" s="33">
        <v>1</v>
      </c>
      <c r="H60" s="34"/>
      <c r="I60" s="34"/>
      <c r="J60" s="35"/>
      <c r="K60" s="33"/>
      <c r="L60" s="34"/>
      <c r="M60" s="34"/>
      <c r="N60" s="35"/>
      <c r="O60" s="33">
        <v>1</v>
      </c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</row>
    <row r="61" spans="2:36" ht="15">
      <c r="B61" s="32" t="s">
        <v>237</v>
      </c>
      <c r="C61" s="33"/>
      <c r="D61" s="34"/>
      <c r="E61" s="34"/>
      <c r="F61" s="35"/>
      <c r="G61" s="33">
        <v>1</v>
      </c>
      <c r="H61" s="34"/>
      <c r="I61" s="34"/>
      <c r="J61" s="35"/>
      <c r="K61" s="33">
        <v>1</v>
      </c>
      <c r="L61" s="34"/>
      <c r="M61" s="34"/>
      <c r="N61" s="35"/>
      <c r="O61" s="33">
        <v>1</v>
      </c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>
        <v>1</v>
      </c>
      <c r="AB61" s="34"/>
      <c r="AC61" s="34"/>
      <c r="AD61" s="35"/>
      <c r="AF61" s="87"/>
      <c r="AG61" s="87"/>
      <c r="AH61" s="87"/>
      <c r="AI61" s="87"/>
      <c r="AJ61" s="87"/>
    </row>
    <row r="62" spans="2:36" ht="15">
      <c r="B62" s="32" t="s">
        <v>238</v>
      </c>
      <c r="C62" s="33">
        <v>1</v>
      </c>
      <c r="D62" s="34"/>
      <c r="E62" s="34">
        <v>1</v>
      </c>
      <c r="F62" s="35"/>
      <c r="G62" s="33"/>
      <c r="H62" s="34"/>
      <c r="I62" s="34"/>
      <c r="J62" s="35"/>
      <c r="K62" s="33">
        <v>1</v>
      </c>
      <c r="L62" s="34"/>
      <c r="M62" s="34">
        <v>1</v>
      </c>
      <c r="N62" s="35"/>
      <c r="O62" s="33">
        <v>1</v>
      </c>
      <c r="P62" s="34"/>
      <c r="Q62" s="34"/>
      <c r="R62" s="35">
        <v>3</v>
      </c>
      <c r="S62" s="33">
        <v>1</v>
      </c>
      <c r="T62" s="34"/>
      <c r="U62" s="34"/>
      <c r="V62" s="35">
        <v>3</v>
      </c>
      <c r="W62" s="33"/>
      <c r="X62" s="34"/>
      <c r="Y62" s="34"/>
      <c r="Z62" s="35"/>
      <c r="AA62" s="33">
        <v>1</v>
      </c>
      <c r="AB62" s="34"/>
      <c r="AC62" s="34"/>
      <c r="AD62" s="35">
        <v>6</v>
      </c>
      <c r="AF62" s="87"/>
      <c r="AG62" s="87"/>
      <c r="AH62" s="87"/>
      <c r="AI62" s="87"/>
      <c r="AJ62" s="87"/>
    </row>
    <row r="63" spans="2:36" ht="15.75" thickBot="1">
      <c r="B63" s="16"/>
      <c r="C63" s="11"/>
      <c r="D63" s="12"/>
      <c r="E63" s="12"/>
      <c r="F63" s="13"/>
      <c r="G63" s="11"/>
      <c r="H63" s="12"/>
      <c r="I63" s="12"/>
      <c r="J63" s="13"/>
      <c r="K63" s="11"/>
      <c r="L63" s="12"/>
      <c r="M63" s="12"/>
      <c r="N63" s="13"/>
      <c r="O63" s="11"/>
      <c r="P63" s="12"/>
      <c r="Q63" s="12"/>
      <c r="R63" s="13"/>
      <c r="S63" s="11"/>
      <c r="T63" s="12"/>
      <c r="U63" s="12"/>
      <c r="V63" s="13"/>
      <c r="W63" s="11"/>
      <c r="X63" s="12"/>
      <c r="Y63" s="12"/>
      <c r="Z63" s="13"/>
      <c r="AA63" s="11"/>
      <c r="AB63" s="12"/>
      <c r="AC63" s="12"/>
      <c r="AD63" s="13"/>
      <c r="AF63" s="87"/>
      <c r="AG63" s="87"/>
      <c r="AH63" s="87"/>
      <c r="AI63" s="87"/>
      <c r="AJ63" s="87"/>
    </row>
    <row r="66" ht="15.75" thickBot="1"/>
    <row r="67" spans="2:30" ht="15">
      <c r="B67" s="171" t="s">
        <v>35</v>
      </c>
      <c r="C67" s="168" t="s">
        <v>10</v>
      </c>
      <c r="D67" s="169"/>
      <c r="E67" s="169"/>
      <c r="F67" s="170"/>
      <c r="G67" s="168" t="s">
        <v>12</v>
      </c>
      <c r="H67" s="169"/>
      <c r="I67" s="169"/>
      <c r="J67" s="170"/>
      <c r="K67" s="168" t="s">
        <v>13</v>
      </c>
      <c r="L67" s="169"/>
      <c r="M67" s="169"/>
      <c r="N67" s="170"/>
      <c r="O67" s="168" t="s">
        <v>6</v>
      </c>
      <c r="P67" s="169"/>
      <c r="Q67" s="169"/>
      <c r="R67" s="170"/>
      <c r="S67" s="168" t="s">
        <v>9</v>
      </c>
      <c r="T67" s="169"/>
      <c r="U67" s="169"/>
      <c r="V67" s="170"/>
      <c r="W67" s="168" t="s">
        <v>4</v>
      </c>
      <c r="X67" s="169"/>
      <c r="Y67" s="169"/>
      <c r="Z67" s="170"/>
      <c r="AA67" s="168" t="s">
        <v>8</v>
      </c>
      <c r="AB67" s="169"/>
      <c r="AC67" s="169"/>
      <c r="AD67" s="170"/>
    </row>
    <row r="68" spans="2:30" ht="15.75" thickBot="1">
      <c r="B68" s="172"/>
      <c r="C68" s="11" t="s">
        <v>22</v>
      </c>
      <c r="D68" s="12" t="s">
        <v>59</v>
      </c>
      <c r="E68" s="12" t="s">
        <v>60</v>
      </c>
      <c r="F68" s="13" t="s">
        <v>61</v>
      </c>
      <c r="G68" s="11" t="s">
        <v>22</v>
      </c>
      <c r="H68" s="12" t="s">
        <v>59</v>
      </c>
      <c r="I68" s="12" t="s">
        <v>60</v>
      </c>
      <c r="J68" s="13" t="s">
        <v>61</v>
      </c>
      <c r="K68" s="11" t="s">
        <v>22</v>
      </c>
      <c r="L68" s="12" t="s">
        <v>59</v>
      </c>
      <c r="M68" s="12" t="s">
        <v>60</v>
      </c>
      <c r="N68" s="13" t="s">
        <v>61</v>
      </c>
      <c r="O68" s="11" t="s">
        <v>22</v>
      </c>
      <c r="P68" s="12" t="s">
        <v>59</v>
      </c>
      <c r="Q68" s="12" t="s">
        <v>60</v>
      </c>
      <c r="R68" s="13" t="s">
        <v>61</v>
      </c>
      <c r="S68" s="11" t="s">
        <v>22</v>
      </c>
      <c r="T68" s="12" t="s">
        <v>59</v>
      </c>
      <c r="U68" s="12" t="s">
        <v>60</v>
      </c>
      <c r="V68" s="13" t="s">
        <v>61</v>
      </c>
      <c r="W68" s="11" t="s">
        <v>22</v>
      </c>
      <c r="X68" s="12" t="s">
        <v>59</v>
      </c>
      <c r="Y68" s="12" t="s">
        <v>60</v>
      </c>
      <c r="Z68" s="13" t="s">
        <v>61</v>
      </c>
      <c r="AA68" s="11" t="s">
        <v>22</v>
      </c>
      <c r="AB68" s="12" t="s">
        <v>59</v>
      </c>
      <c r="AC68" s="12" t="s">
        <v>60</v>
      </c>
      <c r="AD68" s="13" t="s">
        <v>61</v>
      </c>
    </row>
    <row r="69" spans="2:30" ht="15">
      <c r="B69" s="14" t="s">
        <v>127</v>
      </c>
      <c r="C69" s="8">
        <v>1</v>
      </c>
      <c r="D69" s="9">
        <v>1</v>
      </c>
      <c r="E69" s="9"/>
      <c r="F69" s="10"/>
      <c r="G69" s="8">
        <v>1</v>
      </c>
      <c r="H69" s="9">
        <v>2</v>
      </c>
      <c r="I69" s="9"/>
      <c r="J69" s="10"/>
      <c r="K69" s="8">
        <v>1</v>
      </c>
      <c r="L69" s="9">
        <v>1</v>
      </c>
      <c r="M69" s="9">
        <v>2</v>
      </c>
      <c r="N69" s="10"/>
      <c r="O69" s="8"/>
      <c r="P69" s="9"/>
      <c r="Q69" s="9"/>
      <c r="R69" s="10"/>
      <c r="S69" s="8">
        <v>1</v>
      </c>
      <c r="T69" s="9">
        <v>1</v>
      </c>
      <c r="U69" s="9"/>
      <c r="V69" s="10"/>
      <c r="W69" s="8"/>
      <c r="X69" s="9"/>
      <c r="Y69" s="9"/>
      <c r="Z69" s="10"/>
      <c r="AA69" s="8"/>
      <c r="AB69" s="9"/>
      <c r="AC69" s="9"/>
      <c r="AD69" s="10"/>
    </row>
    <row r="70" spans="2:30" ht="15">
      <c r="B70" s="15" t="s">
        <v>149</v>
      </c>
      <c r="C70" s="5">
        <v>1</v>
      </c>
      <c r="D70" s="6"/>
      <c r="E70" s="6"/>
      <c r="F70" s="7"/>
      <c r="G70" s="5">
        <v>1</v>
      </c>
      <c r="H70" s="6">
        <v>2</v>
      </c>
      <c r="I70" s="6"/>
      <c r="J70" s="7"/>
      <c r="K70" s="5">
        <v>1</v>
      </c>
      <c r="L70" s="6"/>
      <c r="M70" s="6"/>
      <c r="N70" s="7"/>
      <c r="O70" s="5"/>
      <c r="P70" s="6"/>
      <c r="Q70" s="6"/>
      <c r="R70" s="7"/>
      <c r="S70" s="5">
        <v>1</v>
      </c>
      <c r="T70" s="6"/>
      <c r="U70" s="6"/>
      <c r="V70" s="7"/>
      <c r="W70" s="5"/>
      <c r="X70" s="6"/>
      <c r="Y70" s="6"/>
      <c r="Z70" s="7"/>
      <c r="AA70" s="5">
        <v>1</v>
      </c>
      <c r="AB70" s="6"/>
      <c r="AC70" s="6"/>
      <c r="AD70" s="7"/>
    </row>
    <row r="71" spans="2:30" ht="15">
      <c r="B71" s="15" t="s">
        <v>128</v>
      </c>
      <c r="C71" s="5"/>
      <c r="D71" s="6"/>
      <c r="E71" s="6"/>
      <c r="F71" s="7"/>
      <c r="G71" s="5">
        <v>1</v>
      </c>
      <c r="H71" s="6"/>
      <c r="I71" s="6"/>
      <c r="J71" s="7"/>
      <c r="K71" s="5"/>
      <c r="L71" s="6"/>
      <c r="M71" s="6"/>
      <c r="N71" s="7"/>
      <c r="O71" s="5">
        <v>1</v>
      </c>
      <c r="P71" s="6"/>
      <c r="Q71" s="6"/>
      <c r="R71" s="7"/>
      <c r="S71" s="5">
        <v>1</v>
      </c>
      <c r="T71" s="6"/>
      <c r="U71" s="6"/>
      <c r="V71" s="7">
        <v>3</v>
      </c>
      <c r="W71" s="5">
        <v>1</v>
      </c>
      <c r="X71" s="6"/>
      <c r="Y71" s="6">
        <v>2</v>
      </c>
      <c r="Z71" s="7"/>
      <c r="AA71" s="5">
        <v>1</v>
      </c>
      <c r="AB71" s="6"/>
      <c r="AC71" s="6"/>
      <c r="AD71" s="7"/>
    </row>
    <row r="72" spans="2:30" ht="15">
      <c r="B72" s="15" t="s">
        <v>129</v>
      </c>
      <c r="C72" s="5"/>
      <c r="D72" s="6"/>
      <c r="E72" s="6"/>
      <c r="F72" s="7"/>
      <c r="G72" s="5"/>
      <c r="H72" s="6"/>
      <c r="I72" s="6"/>
      <c r="J72" s="7"/>
      <c r="K72" s="5"/>
      <c r="L72" s="6"/>
      <c r="M72" s="6"/>
      <c r="N72" s="7"/>
      <c r="O72" s="5"/>
      <c r="P72" s="6"/>
      <c r="Q72" s="6"/>
      <c r="R72" s="7"/>
      <c r="S72" s="5">
        <v>1</v>
      </c>
      <c r="T72" s="6"/>
      <c r="U72" s="6"/>
      <c r="V72" s="7"/>
      <c r="W72" s="5">
        <v>1</v>
      </c>
      <c r="X72" s="6">
        <v>2</v>
      </c>
      <c r="Y72" s="6"/>
      <c r="Z72" s="7">
        <v>3</v>
      </c>
      <c r="AA72" s="5">
        <v>1</v>
      </c>
      <c r="AB72" s="6"/>
      <c r="AC72" s="6"/>
      <c r="AD72" s="7"/>
    </row>
    <row r="73" spans="1:30" ht="15">
      <c r="A73" t="s">
        <v>208</v>
      </c>
      <c r="B73" s="15" t="s">
        <v>130</v>
      </c>
      <c r="C73" s="5">
        <v>1</v>
      </c>
      <c r="D73" s="6"/>
      <c r="E73" s="6"/>
      <c r="F73" s="7"/>
      <c r="G73" s="5"/>
      <c r="H73" s="6"/>
      <c r="I73" s="6"/>
      <c r="J73" s="7"/>
      <c r="K73" s="5"/>
      <c r="L73" s="6"/>
      <c r="M73" s="6"/>
      <c r="N73" s="7"/>
      <c r="O73" s="5"/>
      <c r="P73" s="6"/>
      <c r="Q73" s="6"/>
      <c r="R73" s="7"/>
      <c r="S73" s="5"/>
      <c r="T73" s="6"/>
      <c r="U73" s="6"/>
      <c r="V73" s="7"/>
      <c r="W73" s="5"/>
      <c r="X73" s="6"/>
      <c r="Y73" s="6"/>
      <c r="Z73" s="7"/>
      <c r="AA73" s="5"/>
      <c r="AB73" s="6"/>
      <c r="AC73" s="6"/>
      <c r="AD73" s="7"/>
    </row>
    <row r="74" spans="2:30" ht="15">
      <c r="B74" s="15" t="s">
        <v>131</v>
      </c>
      <c r="C74" s="5"/>
      <c r="D74" s="6"/>
      <c r="E74" s="6"/>
      <c r="F74" s="7"/>
      <c r="G74" s="5"/>
      <c r="H74" s="6"/>
      <c r="I74" s="6"/>
      <c r="J74" s="7"/>
      <c r="K74" s="5">
        <v>1</v>
      </c>
      <c r="L74" s="6"/>
      <c r="M74" s="6"/>
      <c r="N74" s="7"/>
      <c r="O74" s="5"/>
      <c r="P74" s="6"/>
      <c r="Q74" s="6"/>
      <c r="R74" s="7"/>
      <c r="S74" s="5">
        <v>1</v>
      </c>
      <c r="T74" s="6"/>
      <c r="U74" s="6"/>
      <c r="V74" s="7"/>
      <c r="W74" s="5"/>
      <c r="X74" s="6"/>
      <c r="Y74" s="6"/>
      <c r="Z74" s="7"/>
      <c r="AA74" s="5"/>
      <c r="AB74" s="6"/>
      <c r="AC74" s="6"/>
      <c r="AD74" s="7"/>
    </row>
    <row r="75" spans="2:30" ht="15">
      <c r="B75" s="15" t="s">
        <v>132</v>
      </c>
      <c r="C75" s="5"/>
      <c r="D75" s="6"/>
      <c r="E75" s="6"/>
      <c r="F75" s="7"/>
      <c r="G75" s="5"/>
      <c r="H75" s="6"/>
      <c r="I75" s="6"/>
      <c r="J75" s="7"/>
      <c r="K75" s="5"/>
      <c r="L75" s="6"/>
      <c r="M75" s="6"/>
      <c r="N75" s="7"/>
      <c r="O75" s="5"/>
      <c r="P75" s="6"/>
      <c r="Q75" s="6"/>
      <c r="R75" s="7"/>
      <c r="S75" s="5"/>
      <c r="T75" s="6"/>
      <c r="U75" s="6"/>
      <c r="V75" s="7"/>
      <c r="W75" s="5"/>
      <c r="X75" s="6"/>
      <c r="Y75" s="6"/>
      <c r="Z75" s="7"/>
      <c r="AA75" s="5"/>
      <c r="AB75" s="6"/>
      <c r="AC75" s="6"/>
      <c r="AD75" s="7"/>
    </row>
    <row r="76" spans="2:30" ht="15">
      <c r="B76" s="15" t="s">
        <v>133</v>
      </c>
      <c r="C76" s="5">
        <v>1</v>
      </c>
      <c r="D76" s="6"/>
      <c r="E76" s="6"/>
      <c r="F76" s="7"/>
      <c r="G76" s="5">
        <v>1</v>
      </c>
      <c r="H76" s="6"/>
      <c r="I76" s="6"/>
      <c r="J76" s="7"/>
      <c r="K76" s="5">
        <v>1</v>
      </c>
      <c r="L76" s="6"/>
      <c r="M76" s="6"/>
      <c r="N76" s="7">
        <v>3</v>
      </c>
      <c r="O76" s="5">
        <v>1</v>
      </c>
      <c r="P76" s="6"/>
      <c r="Q76" s="6"/>
      <c r="R76" s="7">
        <v>3</v>
      </c>
      <c r="S76" s="5">
        <v>1</v>
      </c>
      <c r="T76" s="6"/>
      <c r="U76" s="6"/>
      <c r="V76" s="7"/>
      <c r="W76" s="5">
        <v>1</v>
      </c>
      <c r="X76" s="6"/>
      <c r="Y76" s="6"/>
      <c r="Z76" s="7"/>
      <c r="AA76" s="5">
        <v>1</v>
      </c>
      <c r="AB76" s="6"/>
      <c r="AC76" s="6"/>
      <c r="AD76" s="7"/>
    </row>
    <row r="77" spans="2:30" ht="15">
      <c r="B77" s="15" t="s">
        <v>134</v>
      </c>
      <c r="C77" s="5"/>
      <c r="D77" s="6"/>
      <c r="E77" s="6"/>
      <c r="F77" s="7"/>
      <c r="G77" s="5"/>
      <c r="H77" s="6"/>
      <c r="I77" s="6"/>
      <c r="J77" s="7"/>
      <c r="K77" s="5"/>
      <c r="L77" s="6"/>
      <c r="M77" s="6"/>
      <c r="N77" s="7"/>
      <c r="O77" s="5"/>
      <c r="P77" s="6"/>
      <c r="Q77" s="6"/>
      <c r="R77" s="7"/>
      <c r="S77" s="5"/>
      <c r="T77" s="6"/>
      <c r="U77" s="6"/>
      <c r="V77" s="7"/>
      <c r="W77" s="5"/>
      <c r="X77" s="6"/>
      <c r="Y77" s="6"/>
      <c r="Z77" s="7"/>
      <c r="AA77" s="5"/>
      <c r="AB77" s="6"/>
      <c r="AC77" s="6"/>
      <c r="AD77" s="7"/>
    </row>
    <row r="78" spans="2:30" ht="15">
      <c r="B78" s="15" t="s">
        <v>135</v>
      </c>
      <c r="C78" s="5"/>
      <c r="D78" s="6"/>
      <c r="E78" s="6"/>
      <c r="F78" s="7"/>
      <c r="G78" s="5"/>
      <c r="H78" s="6"/>
      <c r="I78" s="6"/>
      <c r="J78" s="7"/>
      <c r="K78" s="5"/>
      <c r="L78" s="6"/>
      <c r="M78" s="6"/>
      <c r="N78" s="7"/>
      <c r="O78" s="5"/>
      <c r="P78" s="6"/>
      <c r="Q78" s="6"/>
      <c r="R78" s="7"/>
      <c r="S78" s="5"/>
      <c r="T78" s="6"/>
      <c r="U78" s="6"/>
      <c r="V78" s="7"/>
      <c r="W78" s="5"/>
      <c r="X78" s="6"/>
      <c r="Y78" s="6"/>
      <c r="Z78" s="7"/>
      <c r="AA78" s="5"/>
      <c r="AB78" s="6"/>
      <c r="AC78" s="6"/>
      <c r="AD78" s="7"/>
    </row>
    <row r="79" spans="1:30" ht="15">
      <c r="A79" t="s">
        <v>208</v>
      </c>
      <c r="B79" s="15" t="s">
        <v>136</v>
      </c>
      <c r="C79" s="5"/>
      <c r="D79" s="6"/>
      <c r="E79" s="6"/>
      <c r="F79" s="7"/>
      <c r="G79" s="5"/>
      <c r="H79" s="6"/>
      <c r="I79" s="6"/>
      <c r="J79" s="7"/>
      <c r="K79" s="5"/>
      <c r="L79" s="6"/>
      <c r="M79" s="6"/>
      <c r="N79" s="7"/>
      <c r="O79" s="5"/>
      <c r="P79" s="6"/>
      <c r="Q79" s="6"/>
      <c r="R79" s="7"/>
      <c r="S79" s="5"/>
      <c r="T79" s="6"/>
      <c r="U79" s="6"/>
      <c r="V79" s="7"/>
      <c r="W79" s="5"/>
      <c r="X79" s="6"/>
      <c r="Y79" s="6"/>
      <c r="Z79" s="7"/>
      <c r="AA79" s="5"/>
      <c r="AB79" s="6"/>
      <c r="AC79" s="6"/>
      <c r="AD79" s="7"/>
    </row>
    <row r="80" spans="2:30" ht="15">
      <c r="B80" s="15" t="s">
        <v>137</v>
      </c>
      <c r="C80" s="5">
        <v>1</v>
      </c>
      <c r="D80" s="6"/>
      <c r="E80" s="6">
        <v>1</v>
      </c>
      <c r="F80" s="7"/>
      <c r="G80" s="5">
        <v>1</v>
      </c>
      <c r="H80" s="6"/>
      <c r="I80" s="6">
        <v>2</v>
      </c>
      <c r="J80" s="7">
        <v>3</v>
      </c>
      <c r="K80" s="5">
        <v>1</v>
      </c>
      <c r="L80" s="6">
        <v>2</v>
      </c>
      <c r="M80" s="6">
        <v>1</v>
      </c>
      <c r="N80" s="7"/>
      <c r="O80" s="5">
        <v>1</v>
      </c>
      <c r="P80" s="6"/>
      <c r="Q80" s="6"/>
      <c r="R80" s="7"/>
      <c r="S80" s="5">
        <v>1</v>
      </c>
      <c r="T80" s="6"/>
      <c r="U80" s="6"/>
      <c r="V80" s="7"/>
      <c r="W80" s="5">
        <v>1</v>
      </c>
      <c r="X80" s="6">
        <v>3</v>
      </c>
      <c r="Y80" s="6"/>
      <c r="Z80" s="7">
        <v>3</v>
      </c>
      <c r="AA80" s="5"/>
      <c r="AB80" s="6"/>
      <c r="AC80" s="6"/>
      <c r="AD80" s="7"/>
    </row>
    <row r="81" spans="2:30" ht="15">
      <c r="B81" s="15" t="s">
        <v>90</v>
      </c>
      <c r="C81" s="5"/>
      <c r="D81" s="6"/>
      <c r="E81" s="6"/>
      <c r="F81" s="7"/>
      <c r="G81" s="5"/>
      <c r="H81" s="6"/>
      <c r="I81" s="6"/>
      <c r="J81" s="7"/>
      <c r="K81" s="5">
        <v>1</v>
      </c>
      <c r="L81" s="6"/>
      <c r="M81" s="6"/>
      <c r="N81" s="7"/>
      <c r="O81" s="5">
        <v>1</v>
      </c>
      <c r="P81" s="6"/>
      <c r="Q81" s="6"/>
      <c r="R81" s="7"/>
      <c r="S81" s="5"/>
      <c r="T81" s="6"/>
      <c r="U81" s="6"/>
      <c r="V81" s="7"/>
      <c r="W81" s="5">
        <v>1</v>
      </c>
      <c r="X81" s="6"/>
      <c r="Y81" s="6"/>
      <c r="Z81" s="7"/>
      <c r="AA81" s="5">
        <v>1</v>
      </c>
      <c r="AB81" s="6"/>
      <c r="AC81" s="6"/>
      <c r="AD81" s="7"/>
    </row>
    <row r="82" spans="2:30" ht="15">
      <c r="B82" s="15" t="s">
        <v>138</v>
      </c>
      <c r="C82" s="5"/>
      <c r="D82" s="6"/>
      <c r="E82" s="6"/>
      <c r="F82" s="7"/>
      <c r="G82" s="5"/>
      <c r="H82" s="6"/>
      <c r="I82" s="6"/>
      <c r="J82" s="7"/>
      <c r="K82" s="5">
        <v>1</v>
      </c>
      <c r="L82" s="6"/>
      <c r="M82" s="6"/>
      <c r="N82" s="7"/>
      <c r="O82" s="5">
        <v>1</v>
      </c>
      <c r="P82" s="6"/>
      <c r="Q82" s="6"/>
      <c r="R82" s="7"/>
      <c r="S82" s="5">
        <v>1</v>
      </c>
      <c r="T82" s="6"/>
      <c r="U82" s="6"/>
      <c r="V82" s="7"/>
      <c r="W82" s="5">
        <v>1</v>
      </c>
      <c r="X82" s="6"/>
      <c r="Y82" s="6"/>
      <c r="Z82" s="7"/>
      <c r="AA82" s="5">
        <v>1</v>
      </c>
      <c r="AB82" s="6"/>
      <c r="AC82" s="6"/>
      <c r="AD82" s="7"/>
    </row>
    <row r="83" spans="2:30" ht="15">
      <c r="B83" s="15" t="s">
        <v>139</v>
      </c>
      <c r="C83" s="5"/>
      <c r="D83" s="6"/>
      <c r="E83" s="6"/>
      <c r="F83" s="7"/>
      <c r="G83" s="5">
        <v>1</v>
      </c>
      <c r="H83" s="6"/>
      <c r="I83" s="6"/>
      <c r="J83" s="7"/>
      <c r="K83" s="5"/>
      <c r="L83" s="6"/>
      <c r="M83" s="6"/>
      <c r="N83" s="7"/>
      <c r="O83" s="5"/>
      <c r="P83" s="6"/>
      <c r="Q83" s="6"/>
      <c r="R83" s="7"/>
      <c r="S83" s="5"/>
      <c r="T83" s="6"/>
      <c r="U83" s="6"/>
      <c r="V83" s="7"/>
      <c r="W83" s="5"/>
      <c r="X83" s="6"/>
      <c r="Y83" s="6"/>
      <c r="Z83" s="7"/>
      <c r="AA83" s="5">
        <v>1</v>
      </c>
      <c r="AB83" s="6"/>
      <c r="AC83" s="6"/>
      <c r="AD83" s="7">
        <v>3</v>
      </c>
    </row>
    <row r="84" spans="1:30" ht="15">
      <c r="A84" t="s">
        <v>208</v>
      </c>
      <c r="B84" s="15" t="s">
        <v>140</v>
      </c>
      <c r="C84" s="5"/>
      <c r="D84" s="6"/>
      <c r="E84" s="6"/>
      <c r="F84" s="7"/>
      <c r="G84" s="5"/>
      <c r="H84" s="6"/>
      <c r="I84" s="6"/>
      <c r="J84" s="7"/>
      <c r="K84" s="5"/>
      <c r="L84" s="6"/>
      <c r="M84" s="6"/>
      <c r="N84" s="7"/>
      <c r="O84" s="5"/>
      <c r="P84" s="6"/>
      <c r="Q84" s="6"/>
      <c r="R84" s="7"/>
      <c r="S84" s="5"/>
      <c r="T84" s="6"/>
      <c r="U84" s="6"/>
      <c r="V84" s="7"/>
      <c r="W84" s="5"/>
      <c r="X84" s="6"/>
      <c r="Y84" s="6"/>
      <c r="Z84" s="7"/>
      <c r="AA84" s="5"/>
      <c r="AB84" s="6"/>
      <c r="AC84" s="6"/>
      <c r="AD84" s="7"/>
    </row>
    <row r="85" spans="2:30" ht="15">
      <c r="B85" s="15" t="s">
        <v>141</v>
      </c>
      <c r="C85" s="5"/>
      <c r="D85" s="6"/>
      <c r="E85" s="6"/>
      <c r="F85" s="7"/>
      <c r="G85" s="5"/>
      <c r="H85" s="6"/>
      <c r="I85" s="6"/>
      <c r="J85" s="7"/>
      <c r="K85" s="5">
        <v>1</v>
      </c>
      <c r="L85" s="6"/>
      <c r="M85" s="6"/>
      <c r="N85" s="7"/>
      <c r="O85" s="5"/>
      <c r="P85" s="6"/>
      <c r="Q85" s="6"/>
      <c r="R85" s="7"/>
      <c r="S85" s="5"/>
      <c r="T85" s="6"/>
      <c r="U85" s="6"/>
      <c r="V85" s="7"/>
      <c r="W85" s="5"/>
      <c r="X85" s="6"/>
      <c r="Y85" s="6"/>
      <c r="Z85" s="7"/>
      <c r="AA85" s="5"/>
      <c r="AB85" s="6"/>
      <c r="AC85" s="6"/>
      <c r="AD85" s="7"/>
    </row>
    <row r="86" spans="2:30" ht="15">
      <c r="B86" s="15" t="s">
        <v>142</v>
      </c>
      <c r="C86" s="5">
        <v>1</v>
      </c>
      <c r="D86" s="6"/>
      <c r="E86" s="6"/>
      <c r="F86" s="7"/>
      <c r="G86" s="5">
        <v>1</v>
      </c>
      <c r="H86" s="6"/>
      <c r="I86" s="6"/>
      <c r="J86" s="7">
        <v>33</v>
      </c>
      <c r="K86" s="5"/>
      <c r="L86" s="6"/>
      <c r="M86" s="6"/>
      <c r="N86" s="7"/>
      <c r="O86" s="5"/>
      <c r="P86" s="6"/>
      <c r="Q86" s="6"/>
      <c r="R86" s="7"/>
      <c r="S86" s="5"/>
      <c r="T86" s="6"/>
      <c r="U86" s="6"/>
      <c r="V86" s="7"/>
      <c r="W86" s="5"/>
      <c r="X86" s="6"/>
      <c r="Y86" s="6"/>
      <c r="Z86" s="7"/>
      <c r="AA86" s="5"/>
      <c r="AB86" s="6"/>
      <c r="AC86" s="6"/>
      <c r="AD86" s="7"/>
    </row>
    <row r="87" spans="2:30" ht="15">
      <c r="B87" s="15" t="s">
        <v>143</v>
      </c>
      <c r="C87" s="5">
        <v>1</v>
      </c>
      <c r="D87" s="6"/>
      <c r="E87" s="6">
        <v>1</v>
      </c>
      <c r="F87" s="7"/>
      <c r="G87" s="5"/>
      <c r="H87" s="6"/>
      <c r="I87" s="6"/>
      <c r="J87" s="7"/>
      <c r="K87" s="5"/>
      <c r="L87" s="6"/>
      <c r="M87" s="6"/>
      <c r="N87" s="7"/>
      <c r="O87" s="5"/>
      <c r="P87" s="6"/>
      <c r="Q87" s="6"/>
      <c r="R87" s="7"/>
      <c r="S87" s="5">
        <v>1</v>
      </c>
      <c r="T87" s="6"/>
      <c r="U87" s="6"/>
      <c r="V87" s="7"/>
      <c r="W87" s="5">
        <v>1</v>
      </c>
      <c r="X87" s="6"/>
      <c r="Y87" s="6"/>
      <c r="Z87" s="7"/>
      <c r="AA87" s="5">
        <v>1</v>
      </c>
      <c r="AB87" s="6">
        <v>1</v>
      </c>
      <c r="AC87" s="6"/>
      <c r="AD87" s="7"/>
    </row>
    <row r="88" spans="2:30" ht="15">
      <c r="B88" s="15" t="s">
        <v>144</v>
      </c>
      <c r="C88" s="5">
        <v>1</v>
      </c>
      <c r="D88" s="6">
        <v>1</v>
      </c>
      <c r="E88" s="6"/>
      <c r="F88" s="7">
        <v>3</v>
      </c>
      <c r="G88" s="5">
        <v>1</v>
      </c>
      <c r="H88" s="6"/>
      <c r="I88" s="6"/>
      <c r="J88" s="7"/>
      <c r="K88" s="5"/>
      <c r="L88" s="6"/>
      <c r="M88" s="6"/>
      <c r="N88" s="7"/>
      <c r="O88" s="5">
        <v>1</v>
      </c>
      <c r="P88" s="6"/>
      <c r="Q88" s="6"/>
      <c r="R88" s="7"/>
      <c r="S88" s="5"/>
      <c r="T88" s="6"/>
      <c r="U88" s="6"/>
      <c r="V88" s="7"/>
      <c r="W88" s="5"/>
      <c r="X88" s="6"/>
      <c r="Y88" s="6"/>
      <c r="Z88" s="7"/>
      <c r="AA88" s="5"/>
      <c r="AB88" s="6"/>
      <c r="AC88" s="6"/>
      <c r="AD88" s="7"/>
    </row>
    <row r="89" spans="2:30" ht="15">
      <c r="B89" s="15" t="s">
        <v>145</v>
      </c>
      <c r="C89" s="5"/>
      <c r="D89" s="6"/>
      <c r="E89" s="6"/>
      <c r="F89" s="7"/>
      <c r="G89" s="5"/>
      <c r="H89" s="6"/>
      <c r="I89" s="6"/>
      <c r="J89" s="7"/>
      <c r="K89" s="5"/>
      <c r="L89" s="6"/>
      <c r="M89" s="6"/>
      <c r="N89" s="7"/>
      <c r="O89" s="5"/>
      <c r="P89" s="6"/>
      <c r="Q89" s="6"/>
      <c r="R89" s="7"/>
      <c r="S89" s="5"/>
      <c r="T89" s="6"/>
      <c r="U89" s="6"/>
      <c r="V89" s="7"/>
      <c r="W89" s="5"/>
      <c r="X89" s="6"/>
      <c r="Y89" s="6"/>
      <c r="Z89" s="7"/>
      <c r="AA89" s="5"/>
      <c r="AB89" s="6"/>
      <c r="AC89" s="6"/>
      <c r="AD89" s="7"/>
    </row>
    <row r="90" spans="2:30" ht="15">
      <c r="B90" s="32" t="s">
        <v>146</v>
      </c>
      <c r="C90" s="33">
        <v>1</v>
      </c>
      <c r="D90" s="34"/>
      <c r="E90" s="34"/>
      <c r="F90" s="35">
        <v>3</v>
      </c>
      <c r="G90" s="33">
        <v>1</v>
      </c>
      <c r="H90" s="34"/>
      <c r="I90" s="34"/>
      <c r="J90" s="35"/>
      <c r="K90" s="33">
        <v>1</v>
      </c>
      <c r="L90" s="34"/>
      <c r="M90" s="34"/>
      <c r="N90" s="35"/>
      <c r="O90" s="33">
        <v>1</v>
      </c>
      <c r="P90" s="34"/>
      <c r="Q90" s="34"/>
      <c r="R90" s="35"/>
      <c r="S90" s="33">
        <v>1</v>
      </c>
      <c r="T90" s="34"/>
      <c r="U90" s="34"/>
      <c r="V90" s="35">
        <v>3</v>
      </c>
      <c r="W90" s="33">
        <v>1</v>
      </c>
      <c r="X90" s="34"/>
      <c r="Y90" s="34"/>
      <c r="Z90" s="35"/>
      <c r="AA90" s="33">
        <v>1</v>
      </c>
      <c r="AB90" s="34">
        <v>1</v>
      </c>
      <c r="AC90" s="34">
        <v>1</v>
      </c>
      <c r="AD90" s="35"/>
    </row>
    <row r="91" spans="2:30" ht="15">
      <c r="B91" s="32" t="s">
        <v>147</v>
      </c>
      <c r="C91" s="33">
        <v>1</v>
      </c>
      <c r="D91" s="34"/>
      <c r="E91" s="34"/>
      <c r="F91" s="35"/>
      <c r="G91" s="33">
        <v>1</v>
      </c>
      <c r="H91" s="34"/>
      <c r="I91" s="34"/>
      <c r="J91" s="35"/>
      <c r="K91" s="33">
        <v>1</v>
      </c>
      <c r="L91" s="34"/>
      <c r="M91" s="34"/>
      <c r="N91" s="35"/>
      <c r="O91" s="33">
        <v>1</v>
      </c>
      <c r="P91" s="34"/>
      <c r="Q91" s="34"/>
      <c r="R91" s="35"/>
      <c r="S91" s="33"/>
      <c r="T91" s="34"/>
      <c r="U91" s="34"/>
      <c r="V91" s="35"/>
      <c r="W91" s="33">
        <v>1</v>
      </c>
      <c r="X91" s="34"/>
      <c r="Y91" s="34">
        <v>2</v>
      </c>
      <c r="Z91" s="35"/>
      <c r="AA91" s="33">
        <v>1</v>
      </c>
      <c r="AB91" s="34"/>
      <c r="AC91" s="34"/>
      <c r="AD91" s="35"/>
    </row>
    <row r="92" spans="2:30" ht="15">
      <c r="B92" s="32" t="s">
        <v>148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</row>
    <row r="93" spans="2:30" ht="15">
      <c r="B93" s="32" t="s">
        <v>237</v>
      </c>
      <c r="C93" s="33"/>
      <c r="D93" s="34"/>
      <c r="E93" s="34"/>
      <c r="F93" s="35"/>
      <c r="G93" s="33">
        <v>1</v>
      </c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>
        <v>1</v>
      </c>
      <c r="X93" s="34">
        <v>1</v>
      </c>
      <c r="Y93" s="34">
        <v>1</v>
      </c>
      <c r="Z93" s="35"/>
      <c r="AA93" s="33"/>
      <c r="AB93" s="34"/>
      <c r="AC93" s="34"/>
      <c r="AD93" s="35"/>
    </row>
    <row r="94" spans="2:30" ht="15">
      <c r="B94" s="32" t="s">
        <v>238</v>
      </c>
      <c r="C94" s="33">
        <v>1</v>
      </c>
      <c r="D94" s="34"/>
      <c r="E94" s="34"/>
      <c r="F94" s="35"/>
      <c r="G94" s="33"/>
      <c r="H94" s="34"/>
      <c r="I94" s="34"/>
      <c r="J94" s="35"/>
      <c r="K94" s="33">
        <v>1</v>
      </c>
      <c r="L94" s="34"/>
      <c r="M94" s="34"/>
      <c r="N94" s="35"/>
      <c r="O94" s="33">
        <v>1</v>
      </c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>
        <v>1</v>
      </c>
      <c r="AB94" s="34"/>
      <c r="AC94" s="34">
        <v>1</v>
      </c>
      <c r="AD94" s="35"/>
    </row>
    <row r="95" spans="2:30" ht="15.75" thickBot="1">
      <c r="B95" s="16"/>
      <c r="C95" s="11"/>
      <c r="D95" s="12"/>
      <c r="E95" s="12"/>
      <c r="F95" s="13"/>
      <c r="G95" s="11"/>
      <c r="H95" s="12"/>
      <c r="I95" s="12"/>
      <c r="J95" s="13"/>
      <c r="K95" s="11"/>
      <c r="L95" s="12"/>
      <c r="M95" s="12"/>
      <c r="N95" s="13"/>
      <c r="O95" s="11"/>
      <c r="P95" s="12"/>
      <c r="Q95" s="12"/>
      <c r="R95" s="13"/>
      <c r="S95" s="11"/>
      <c r="T95" s="12"/>
      <c r="U95" s="12"/>
      <c r="V95" s="13"/>
      <c r="W95" s="11"/>
      <c r="X95" s="12"/>
      <c r="Y95" s="12"/>
      <c r="Z95" s="13"/>
      <c r="AA95" s="11"/>
      <c r="AB95" s="12"/>
      <c r="AC95" s="12"/>
      <c r="AD95" s="13"/>
    </row>
  </sheetData>
  <sheetProtection/>
  <mergeCells count="25">
    <mergeCell ref="C67:F67"/>
    <mergeCell ref="G67:J67"/>
    <mergeCell ref="K67:N67"/>
    <mergeCell ref="O67:R67"/>
    <mergeCell ref="S67:V67"/>
    <mergeCell ref="W67:Z67"/>
    <mergeCell ref="AA67:AD67"/>
    <mergeCell ref="B35:B36"/>
    <mergeCell ref="C35:F35"/>
    <mergeCell ref="G35:J35"/>
    <mergeCell ref="K35:N35"/>
    <mergeCell ref="O35:R35"/>
    <mergeCell ref="S35:V35"/>
    <mergeCell ref="W35:Z35"/>
    <mergeCell ref="AA35:AD35"/>
    <mergeCell ref="B67:B68"/>
    <mergeCell ref="W3:Z3"/>
    <mergeCell ref="AA3:AD3"/>
    <mergeCell ref="AF3:AJ3"/>
    <mergeCell ref="B3:B4"/>
    <mergeCell ref="C3:F3"/>
    <mergeCell ref="G3:J3"/>
    <mergeCell ref="K3:N3"/>
    <mergeCell ref="O3:R3"/>
    <mergeCell ref="S3:V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***</cp:lastModifiedBy>
  <cp:lastPrinted>2011-11-04T16:27:09Z</cp:lastPrinted>
  <dcterms:created xsi:type="dcterms:W3CDTF">2011-10-14T07:47:11Z</dcterms:created>
  <dcterms:modified xsi:type="dcterms:W3CDTF">2012-03-30T09:23:34Z</dcterms:modified>
  <cp:category/>
  <cp:version/>
  <cp:contentType/>
  <cp:contentStatus/>
</cp:coreProperties>
</file>